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ka\Desktop\SLAVICA 2026\JAVNA OBJAVA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D53" i="1"/>
  <c r="D51" i="1"/>
  <c r="D49" i="1"/>
  <c r="D47" i="1"/>
  <c r="D45" i="1"/>
  <c r="D43" i="1"/>
  <c r="D41" i="1"/>
  <c r="D39" i="1"/>
  <c r="D37" i="1"/>
  <c r="D35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67" i="1" l="1"/>
</calcChain>
</file>

<file path=xl/sharedStrings.xml><?xml version="1.0" encoding="utf-8"?>
<sst xmlns="http://schemas.openxmlformats.org/spreadsheetml/2006/main" count="176" uniqueCount="88">
  <si>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</si>
  <si>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</si>
  <si>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</si>
  <si>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</si>
  <si>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</si>
  <si>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</si>
  <si>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</si>
  <si>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</si>
  <si>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DON MIHOVILA PAVLINOVIĆA_x000D_
ALOJZIJA STEPINCA 2_x000D_
METKOVIĆ_x000D_
Tel: +385(20)686098   Fax: +385(20)685948_x000D_
OIB: 29791792429_x000D_
Mail: ured@os-mpavlinovica-metkovic.skole.hr_x000D_
IBAN: HR5623400091800019006</t>
  </si>
  <si>
    <t>Isplata Sredstava Za Razdoblje: 01.04.2026 Do 30.04.2026</t>
  </si>
  <si>
    <t>NERETVANSKO-PRIMORSKI-VRGORSKI VODOVOD D.O.O</t>
  </si>
  <si>
    <t>98244558721</t>
  </si>
  <si>
    <t>METKOVIĆ</t>
  </si>
  <si>
    <t>KOMUNALNE USLUGE</t>
  </si>
  <si>
    <t>OŠ DON MIHOVILA PAVLINOVIĆA</t>
  </si>
  <si>
    <t>Ukupno:</t>
  </si>
  <si>
    <t>ČAZMATRANS-PROMET D.O.O.</t>
  </si>
  <si>
    <t>96107776452</t>
  </si>
  <si>
    <t>ČAZMA</t>
  </si>
  <si>
    <t>USLUGE TELEFONA ,POŠTE I PRIJEVOZA</t>
  </si>
  <si>
    <t>ZAGREBINSPEKT-DOO ZA KONTREOLU I INŽINJERING</t>
  </si>
  <si>
    <t>82752153530</t>
  </si>
  <si>
    <t>ZAGREB</t>
  </si>
  <si>
    <t>OSTALE USLUGE</t>
  </si>
  <si>
    <t>STANDARD TECHNOLOGY, VL. ANTE MARTINAC</t>
  </si>
  <si>
    <t>81845894689</t>
  </si>
  <si>
    <t>RAČUNALNE USLUGE</t>
  </si>
  <si>
    <t>DANAK d.o.o.</t>
  </si>
  <si>
    <t>79761817811</t>
  </si>
  <si>
    <t>NAKNADE TROŠKOVA OSOBAMA IZVAN RADNOG ODNOSA</t>
  </si>
  <si>
    <t>APPLICON TOURS D.O.O. putnička agencija za trgovinu, turizam i usluge</t>
  </si>
  <si>
    <t>71222607758</t>
  </si>
  <si>
    <t>Dubrovnik</t>
  </si>
  <si>
    <t>DIVNA-D.O.O. PULA</t>
  </si>
  <si>
    <t>67080200094</t>
  </si>
  <si>
    <t>PULA</t>
  </si>
  <si>
    <t>UREDSKI MATERIJAL I OSTALI MATERIJALNI RASHODI</t>
  </si>
  <si>
    <t>NARODNE NOVINE DD-DUBROVNIK</t>
  </si>
  <si>
    <t>64546066176</t>
  </si>
  <si>
    <t>ZAGREB-VELEPRODAJA DUBROVNIK</t>
  </si>
  <si>
    <t>USLUGE PROMIDŽBE I INFORMIRANJA</t>
  </si>
  <si>
    <t>KORČULA PROMET</t>
  </si>
  <si>
    <t>57933695992</t>
  </si>
  <si>
    <t>Korčula</t>
  </si>
  <si>
    <t>ČISTOĆA METKOVIĆ</t>
  </si>
  <si>
    <t>53973515423</t>
  </si>
  <si>
    <t>DOKUMENT IT DOO</t>
  </si>
  <si>
    <t>45392055435</t>
  </si>
  <si>
    <t>VINDIJA PREHR.INDUSTRIJA DD</t>
  </si>
  <si>
    <t>44138062462</t>
  </si>
  <si>
    <t>VARAŽDIN</t>
  </si>
  <si>
    <t>MATERIJAL I SIROVINE</t>
  </si>
  <si>
    <t>AB GRAFIKA, TISKARSKI OBRT</t>
  </si>
  <si>
    <t>43231256893</t>
  </si>
  <si>
    <t>DUBROVNIK 20000</t>
  </si>
  <si>
    <t>Nema Konta Na Odabranoj Razini</t>
  </si>
  <si>
    <t>PETICA -TRGOVINA NA MALO</t>
  </si>
  <si>
    <t>26621941050</t>
  </si>
  <si>
    <t>MATERIJAL I DIJELOVI ZA TEKUĆE I INVESTICIJSKO ODRŽAVANJE</t>
  </si>
  <si>
    <t>APPLE-VL.MATIĆ JELENA</t>
  </si>
  <si>
    <t>24961727881</t>
  </si>
  <si>
    <t>KONE d.o.o.</t>
  </si>
  <si>
    <t>15526597734</t>
  </si>
  <si>
    <t>USLUGE TEKUĆEG I INVESTICIJSKOG ODRŽAVANJA</t>
  </si>
  <si>
    <t>LIBUSOFT CICOM D.O.O.</t>
  </si>
  <si>
    <t>14506572540</t>
  </si>
  <si>
    <t>TOMMY d.o.o. SPLIT</t>
  </si>
  <si>
    <t>00278260010</t>
  </si>
  <si>
    <t>SPLIT</t>
  </si>
  <si>
    <t>HRVATSKI TELEKOM D.D.</t>
  </si>
  <si>
    <t>-</t>
  </si>
  <si>
    <t>HP-HRVATSKA POŠTA D.D.</t>
  </si>
  <si>
    <t>DUBROVNIK</t>
  </si>
  <si>
    <t>NARONA IMPEX D.O.O.</t>
  </si>
  <si>
    <t>AP SPLIT D.O.O.</t>
  </si>
  <si>
    <t>HEP OPSKRBA D.O.O.</t>
  </si>
  <si>
    <t/>
  </si>
  <si>
    <t>ENERGIJA</t>
  </si>
  <si>
    <t>OSTALI RASHODI ZA ZAPOSLENE</t>
  </si>
  <si>
    <t>DOPRINOSI ZA OBVEZNO ZDRAVSTVENO OSIGURANJE</t>
  </si>
  <si>
    <t>SLUŽBENA PUTOVANJA</t>
  </si>
  <si>
    <t>NAKNADE ZA PRIJEVOZ,ZA RAD NA TERENU I ODVOJENI ŽIVOT</t>
  </si>
  <si>
    <t>OSTALE NAKNADE TROŠKOVA ZAPOSLENIMA</t>
  </si>
  <si>
    <t>Sveukupno:</t>
  </si>
  <si>
    <t>PLAĆE ZA REDOVAN RAD-COP</t>
  </si>
  <si>
    <t>PLAĆE ZA PREKOVREMENI RAD-COP</t>
  </si>
  <si>
    <t>PLAĆE ZA POSEBNE UVETE RAD-COP</t>
  </si>
  <si>
    <t>OSTALI RASHODI ZA ZAPOSLENE-COP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</si>
</sst>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9"/>
  <sheetViews>
    <sheetView tabSelected="1" topLeftCell="B56" zoomScaleNormal="100" workbookViewId="0">
      <selection activeCell="B61" sqref="A61:XFD6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383.38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383.38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3805.75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3805.75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248.86</v>
      </c>
      <c r="E11" s="10">
        <v>3239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248.86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331.81</v>
      </c>
      <c r="E13" s="10">
        <v>3238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331.81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12</v>
      </c>
      <c r="D15" s="18">
        <v>750</v>
      </c>
      <c r="E15" s="10">
        <v>3241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750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437</v>
      </c>
      <c r="E17" s="10">
        <v>3231</v>
      </c>
      <c r="F17" s="9" t="s">
        <v>19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437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123.65</v>
      </c>
      <c r="E19" s="10">
        <v>3221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123.65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248.85</v>
      </c>
      <c r="E21" s="10">
        <v>3233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248.85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400</v>
      </c>
      <c r="E23" s="10">
        <v>3231</v>
      </c>
      <c r="F23" s="9" t="s">
        <v>19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400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12</v>
      </c>
      <c r="D25" s="18">
        <v>476.52</v>
      </c>
      <c r="E25" s="10">
        <v>3234</v>
      </c>
      <c r="F25" s="9" t="s">
        <v>13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476.52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22</v>
      </c>
      <c r="D27" s="18">
        <v>170.48</v>
      </c>
      <c r="E27" s="10">
        <v>3238</v>
      </c>
      <c r="F27" s="9" t="s">
        <v>26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170.48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5308.76</v>
      </c>
      <c r="E29" s="10">
        <v>3222</v>
      </c>
      <c r="F29" s="9" t="s">
        <v>51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5308.76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54</v>
      </c>
      <c r="D31" s="18">
        <v>592.79999999999995</v>
      </c>
      <c r="E31" s="10">
        <v>3954</v>
      </c>
      <c r="F31" s="9" t="s">
        <v>55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592.79999999999995</v>
      </c>
      <c r="E32" s="23"/>
      <c r="F32" s="25"/>
      <c r="G32" s="26"/>
    </row>
    <row r="33" spans="1:7" x14ac:dyDescent="0.25">
      <c r="A33" s="9" t="s">
        <v>56</v>
      </c>
      <c r="B33" s="14" t="s">
        <v>57</v>
      </c>
      <c r="C33" s="10" t="s">
        <v>12</v>
      </c>
      <c r="D33" s="18">
        <v>1718.25</v>
      </c>
      <c r="E33" s="10">
        <v>3221</v>
      </c>
      <c r="F33" s="9" t="s">
        <v>36</v>
      </c>
      <c r="G33" s="27" t="s">
        <v>14</v>
      </c>
    </row>
    <row r="34" spans="1:7" x14ac:dyDescent="0.25">
      <c r="A34" s="9"/>
      <c r="B34" s="14"/>
      <c r="C34" s="10"/>
      <c r="D34" s="18">
        <v>220.77</v>
      </c>
      <c r="E34" s="10">
        <v>3224</v>
      </c>
      <c r="F34" s="9" t="s">
        <v>58</v>
      </c>
      <c r="G34" s="28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SUM(D33:D34)</f>
        <v>1939.02</v>
      </c>
      <c r="E35" s="23"/>
      <c r="F35" s="25"/>
      <c r="G35" s="26"/>
    </row>
    <row r="36" spans="1:7" x14ac:dyDescent="0.25">
      <c r="A36" s="9" t="s">
        <v>59</v>
      </c>
      <c r="B36" s="14" t="s">
        <v>60</v>
      </c>
      <c r="C36" s="10" t="s">
        <v>12</v>
      </c>
      <c r="D36" s="18">
        <v>746.01</v>
      </c>
      <c r="E36" s="10">
        <v>3222</v>
      </c>
      <c r="F36" s="9" t="s">
        <v>51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746.01</v>
      </c>
      <c r="E37" s="23"/>
      <c r="F37" s="25"/>
      <c r="G37" s="26"/>
    </row>
    <row r="38" spans="1:7" x14ac:dyDescent="0.25">
      <c r="A38" s="9" t="s">
        <v>61</v>
      </c>
      <c r="B38" s="14" t="s">
        <v>62</v>
      </c>
      <c r="C38" s="10" t="s">
        <v>22</v>
      </c>
      <c r="D38" s="18">
        <v>240.74</v>
      </c>
      <c r="E38" s="10">
        <v>3232</v>
      </c>
      <c r="F38" s="9" t="s">
        <v>63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240.74</v>
      </c>
      <c r="E39" s="23"/>
      <c r="F39" s="25"/>
      <c r="G39" s="26"/>
    </row>
    <row r="40" spans="1:7" x14ac:dyDescent="0.25">
      <c r="A40" s="9" t="s">
        <v>64</v>
      </c>
      <c r="B40" s="14" t="s">
        <v>65</v>
      </c>
      <c r="C40" s="10" t="s">
        <v>22</v>
      </c>
      <c r="D40" s="18">
        <v>37.46</v>
      </c>
      <c r="E40" s="10">
        <v>3238</v>
      </c>
      <c r="F40" s="9" t="s">
        <v>26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37.46</v>
      </c>
      <c r="E41" s="23"/>
      <c r="F41" s="25"/>
      <c r="G41" s="26"/>
    </row>
    <row r="42" spans="1:7" x14ac:dyDescent="0.25">
      <c r="A42" s="9" t="s">
        <v>66</v>
      </c>
      <c r="B42" s="14" t="s">
        <v>67</v>
      </c>
      <c r="C42" s="10" t="s">
        <v>68</v>
      </c>
      <c r="D42" s="18">
        <v>762.25</v>
      </c>
      <c r="E42" s="10">
        <v>3222</v>
      </c>
      <c r="F42" s="9" t="s">
        <v>51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762.25</v>
      </c>
      <c r="E43" s="23"/>
      <c r="F43" s="25"/>
      <c r="G43" s="26"/>
    </row>
    <row r="44" spans="1:7" x14ac:dyDescent="0.25">
      <c r="A44" s="9" t="s">
        <v>69</v>
      </c>
      <c r="B44" s="14" t="s">
        <v>70</v>
      </c>
      <c r="C44" s="10" t="s">
        <v>22</v>
      </c>
      <c r="D44" s="18">
        <v>295.5</v>
      </c>
      <c r="E44" s="10">
        <v>3231</v>
      </c>
      <c r="F44" s="9" t="s">
        <v>19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295.5</v>
      </c>
      <c r="E45" s="23"/>
      <c r="F45" s="25"/>
      <c r="G45" s="26"/>
    </row>
    <row r="46" spans="1:7" x14ac:dyDescent="0.25">
      <c r="A46" s="9" t="s">
        <v>71</v>
      </c>
      <c r="B46" s="14" t="s">
        <v>70</v>
      </c>
      <c r="C46" s="10" t="s">
        <v>72</v>
      </c>
      <c r="D46" s="18">
        <v>91.57</v>
      </c>
      <c r="E46" s="10">
        <v>3231</v>
      </c>
      <c r="F46" s="9" t="s">
        <v>19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91.57</v>
      </c>
      <c r="E47" s="23"/>
      <c r="F47" s="25"/>
      <c r="G47" s="26"/>
    </row>
    <row r="48" spans="1:7" x14ac:dyDescent="0.25">
      <c r="A48" s="9" t="s">
        <v>73</v>
      </c>
      <c r="B48" s="14" t="s">
        <v>70</v>
      </c>
      <c r="C48" s="10" t="s">
        <v>12</v>
      </c>
      <c r="D48" s="18">
        <v>6590.98</v>
      </c>
      <c r="E48" s="10">
        <v>3222</v>
      </c>
      <c r="F48" s="9" t="s">
        <v>51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6590.98</v>
      </c>
      <c r="E49" s="23"/>
      <c r="F49" s="25"/>
      <c r="G49" s="26"/>
    </row>
    <row r="50" spans="1:7" x14ac:dyDescent="0.25">
      <c r="A50" s="9" t="s">
        <v>74</v>
      </c>
      <c r="B50" s="14" t="s">
        <v>70</v>
      </c>
      <c r="C50" s="10" t="s">
        <v>68</v>
      </c>
      <c r="D50" s="18">
        <v>139.38</v>
      </c>
      <c r="E50" s="10">
        <v>3238</v>
      </c>
      <c r="F50" s="9" t="s">
        <v>26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139.38</v>
      </c>
      <c r="E51" s="23"/>
      <c r="F51" s="25"/>
      <c r="G51" s="26"/>
    </row>
    <row r="52" spans="1:7" x14ac:dyDescent="0.25">
      <c r="A52" s="9" t="s">
        <v>75</v>
      </c>
      <c r="B52" s="14" t="s">
        <v>76</v>
      </c>
      <c r="C52" s="10" t="s">
        <v>22</v>
      </c>
      <c r="D52" s="18">
        <v>691.13</v>
      </c>
      <c r="E52" s="10">
        <v>3223</v>
      </c>
      <c r="F52" s="9" t="s">
        <v>77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691.13</v>
      </c>
      <c r="E53" s="23"/>
      <c r="F53" s="25"/>
      <c r="G53" s="26"/>
    </row>
    <row r="54" spans="1:7" x14ac:dyDescent="0.25">
      <c r="A54" s="9"/>
      <c r="B54" s="14"/>
      <c r="C54" s="10"/>
      <c r="D54" s="18">
        <v>152884.82</v>
      </c>
      <c r="E54" s="10">
        <v>3111</v>
      </c>
      <c r="F54" s="9" t="s">
        <v>84</v>
      </c>
      <c r="G54" s="27" t="s">
        <v>14</v>
      </c>
    </row>
    <row r="55" spans="1:7" x14ac:dyDescent="0.25">
      <c r="A55" s="9"/>
      <c r="B55" s="14"/>
      <c r="C55" s="10"/>
      <c r="D55" s="18">
        <v>721.22</v>
      </c>
      <c r="E55" s="10">
        <v>3113</v>
      </c>
      <c r="F55" s="9" t="s">
        <v>85</v>
      </c>
      <c r="G55" s="28" t="s">
        <v>14</v>
      </c>
    </row>
    <row r="56" spans="1:7" x14ac:dyDescent="0.25">
      <c r="A56" s="9"/>
      <c r="B56" s="14"/>
      <c r="C56" s="10"/>
      <c r="D56" s="18">
        <v>2059.7399999999998</v>
      </c>
      <c r="E56" s="10">
        <v>3114</v>
      </c>
      <c r="F56" s="9" t="s">
        <v>86</v>
      </c>
      <c r="G56" s="28" t="s">
        <v>14</v>
      </c>
    </row>
    <row r="57" spans="1:7" x14ac:dyDescent="0.25">
      <c r="A57" s="9"/>
      <c r="B57" s="14"/>
      <c r="C57" s="10"/>
      <c r="D57" s="18">
        <v>200</v>
      </c>
      <c r="E57" s="10">
        <v>3121</v>
      </c>
      <c r="F57" s="9" t="s">
        <v>87</v>
      </c>
      <c r="G57" s="28" t="s">
        <v>14</v>
      </c>
    </row>
    <row r="58" spans="1:7" x14ac:dyDescent="0.25">
      <c r="A58" s="9"/>
      <c r="B58" s="14"/>
      <c r="C58" s="10"/>
      <c r="D58" s="18">
        <v>3281.54</v>
      </c>
      <c r="E58" s="10">
        <v>3121</v>
      </c>
      <c r="F58" s="9" t="s">
        <v>78</v>
      </c>
      <c r="G58" s="28" t="s">
        <v>14</v>
      </c>
    </row>
    <row r="59" spans="1:7" x14ac:dyDescent="0.25">
      <c r="A59" s="9"/>
      <c r="B59" s="14"/>
      <c r="C59" s="10"/>
      <c r="D59" s="18">
        <v>25626.77</v>
      </c>
      <c r="E59" s="10">
        <v>3132</v>
      </c>
      <c r="F59" s="9" t="s">
        <v>79</v>
      </c>
      <c r="G59" s="28" t="s">
        <v>14</v>
      </c>
    </row>
    <row r="60" spans="1:7" x14ac:dyDescent="0.25">
      <c r="A60" s="9"/>
      <c r="B60" s="14"/>
      <c r="C60" s="10"/>
      <c r="D60" s="18">
        <v>260.95</v>
      </c>
      <c r="E60" s="10">
        <v>3132</v>
      </c>
      <c r="F60" s="9" t="s">
        <v>79</v>
      </c>
      <c r="G60" s="28" t="s">
        <v>14</v>
      </c>
    </row>
    <row r="61" spans="1:7" x14ac:dyDescent="0.25">
      <c r="A61" s="9"/>
      <c r="B61" s="14"/>
      <c r="C61" s="10"/>
      <c r="D61" s="18">
        <v>1720.15</v>
      </c>
      <c r="E61" s="10">
        <v>3211</v>
      </c>
      <c r="F61" s="9" t="s">
        <v>80</v>
      </c>
      <c r="G61" s="28" t="s">
        <v>14</v>
      </c>
    </row>
    <row r="62" spans="1:7" x14ac:dyDescent="0.25">
      <c r="A62" s="9"/>
      <c r="B62" s="14"/>
      <c r="C62" s="10"/>
      <c r="D62" s="18">
        <v>253.16</v>
      </c>
      <c r="E62" s="10">
        <v>3212</v>
      </c>
      <c r="F62" s="9" t="s">
        <v>81</v>
      </c>
      <c r="G62" s="28" t="s">
        <v>14</v>
      </c>
    </row>
    <row r="63" spans="1:7" x14ac:dyDescent="0.25">
      <c r="A63" s="9"/>
      <c r="B63" s="14"/>
      <c r="C63" s="10"/>
      <c r="D63" s="18">
        <v>3346.33</v>
      </c>
      <c r="E63" s="10">
        <v>3212</v>
      </c>
      <c r="F63" s="9" t="s">
        <v>81</v>
      </c>
      <c r="G63" s="28" t="s">
        <v>14</v>
      </c>
    </row>
    <row r="64" spans="1:7" x14ac:dyDescent="0.25">
      <c r="A64" s="9"/>
      <c r="B64" s="14"/>
      <c r="C64" s="10"/>
      <c r="D64" s="18">
        <v>3404.51</v>
      </c>
      <c r="E64" s="10">
        <v>3212</v>
      </c>
      <c r="F64" s="9" t="s">
        <v>81</v>
      </c>
      <c r="G64" s="28" t="s">
        <v>14</v>
      </c>
    </row>
    <row r="65" spans="1:7" x14ac:dyDescent="0.25">
      <c r="A65" s="9"/>
      <c r="B65" s="14"/>
      <c r="C65" s="10"/>
      <c r="D65" s="18">
        <v>84.5</v>
      </c>
      <c r="E65" s="10">
        <v>3214</v>
      </c>
      <c r="F65" s="9" t="s">
        <v>82</v>
      </c>
      <c r="G65" s="28" t="s">
        <v>14</v>
      </c>
    </row>
    <row r="66" spans="1:7" ht="21" customHeight="1" thickBot="1" x14ac:dyDescent="0.3">
      <c r="A66" s="21" t="s">
        <v>15</v>
      </c>
      <c r="B66" s="22"/>
      <c r="C66" s="23"/>
      <c r="D66" s="24">
        <f>SUM(D54:D65)</f>
        <v>193843.69</v>
      </c>
      <c r="E66" s="23"/>
      <c r="F66" s="25"/>
      <c r="G66" s="26"/>
    </row>
    <row r="67" spans="1:7" ht="15.75" thickBot="1" x14ac:dyDescent="0.3">
      <c r="A67" s="29" t="s">
        <v>83</v>
      </c>
      <c r="B67" s="30"/>
      <c r="C67" s="31"/>
      <c r="D67" s="32">
        <f>SUM(D8,D10,D12,D14,D16,D18,D20,D22,D24,D26,D28,D30,D32,D35,D37,D39,D41,D43,D45,D47,D49,D51,D53,D66)</f>
        <v>218655.59</v>
      </c>
      <c r="E67" s="31"/>
      <c r="F67" s="33"/>
      <c r="G67" s="34"/>
    </row>
    <row r="68" spans="1:7" x14ac:dyDescent="0.25">
      <c r="A68" s="9"/>
      <c r="B68" s="14"/>
      <c r="C68" s="10"/>
      <c r="D68" s="18"/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2026-05-15T09:26:50Z</dcterms:modified>
</cp:coreProperties>
</file>