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 2026\JAVNA OBJAVA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77" i="1" l="1"/>
</calcChain>
</file>

<file path=xl/sharedStrings.xml><?xml version="1.0" encoding="utf-8"?>
<sst xmlns="http://schemas.openxmlformats.org/spreadsheetml/2006/main" count="208" uniqueCount="100">
  <si>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</si>
  <si>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</si>
  <si>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</si>
  <si>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</si>
  <si>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</si>
  <si>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</si>
  <si>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</si>
  <si>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</si>
  <si>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HR5623400091800019006</t>
  </si>
  <si>
    <t>Isplata Sredstava Za Razdoblje: 01.03.2025 Do 31.03.2025</t>
  </si>
  <si>
    <t>ART NARONA VL.N.VLADIMIR</t>
  </si>
  <si>
    <t>99866014378</t>
  </si>
  <si>
    <t>METKOVIĆ</t>
  </si>
  <si>
    <t>Nema Konta Na Odabranoj Razini</t>
  </si>
  <si>
    <t>OŠ DON MIHOVILA PAVLINOVIĆA</t>
  </si>
  <si>
    <t>Ukupno:</t>
  </si>
  <si>
    <t>NERETVANSKO-PRIMORSKI-VRGORSKI VODOVOD D.O.O</t>
  </si>
  <si>
    <t>98244558721</t>
  </si>
  <si>
    <t>KOMUNALNE USLUGE</t>
  </si>
  <si>
    <t>ČAZMATRANS-PROMET D.O.O.</t>
  </si>
  <si>
    <t>96107776452</t>
  </si>
  <si>
    <t>ČAZMA</t>
  </si>
  <si>
    <t>USLUGE TELEFONA ,POŠTE I PRIJEVOZA</t>
  </si>
  <si>
    <t>FINA ZAGREB</t>
  </si>
  <si>
    <t>85821130368</t>
  </si>
  <si>
    <t>ZAGREB</t>
  </si>
  <si>
    <t>RAČUNALNE USLUGE</t>
  </si>
  <si>
    <t>ZAGREBINSPEKT-DOO ZA KONTREOLU I INŽINJERING</t>
  </si>
  <si>
    <t>82752153530</t>
  </si>
  <si>
    <t>OSTALE USLUGE</t>
  </si>
  <si>
    <t>STANDARD TECHNOLOGY, VL. ANTE MARTINAC</t>
  </si>
  <si>
    <t>81845894689</t>
  </si>
  <si>
    <t>DANAK d.o.o.</t>
  </si>
  <si>
    <t>79761817811</t>
  </si>
  <si>
    <t>NAKNADE TROŠKOVA OSOBAMA IZVAN RADNOG ODNOSA</t>
  </si>
  <si>
    <t>KOVAČIĆ KONZALTING D.O.O.</t>
  </si>
  <si>
    <t>79608058419</t>
  </si>
  <si>
    <t>Trogir 21220</t>
  </si>
  <si>
    <t>ČLANARINE</t>
  </si>
  <si>
    <t>PETROL D.O.O.</t>
  </si>
  <si>
    <t>75550985023</t>
  </si>
  <si>
    <t>ZAGREB-SUSEDGRAD</t>
  </si>
  <si>
    <t>ENERGIJA</t>
  </si>
  <si>
    <t>DIVNA-D.O.O. PULA</t>
  </si>
  <si>
    <t>67080200094</t>
  </si>
  <si>
    <t>PULA</t>
  </si>
  <si>
    <t>UREDSKI MATERIJAL I OSTALI MATERIJALNI RASHODI</t>
  </si>
  <si>
    <t>ČISTOĆA METKOVIĆ</t>
  </si>
  <si>
    <t>53973515423</t>
  </si>
  <si>
    <t>OTP BANKA</t>
  </si>
  <si>
    <t>52508873833</t>
  </si>
  <si>
    <t>SPLIT</t>
  </si>
  <si>
    <t>BANKARSKE USLUGE I USLUGE PLATNOG PROMETA</t>
  </si>
  <si>
    <t>TISKARA PEČAT-GRAFIČKA RJEŠENJA</t>
  </si>
  <si>
    <t>51058704813</t>
  </si>
  <si>
    <t>DOKUMENT IT DOO</t>
  </si>
  <si>
    <t>45392055435</t>
  </si>
  <si>
    <t>GRAND HOTEL LAV D.O.O</t>
  </si>
  <si>
    <t>44693068925</t>
  </si>
  <si>
    <t>PODSTRANA</t>
  </si>
  <si>
    <t>SLUŽBENA PUTOVANJA</t>
  </si>
  <si>
    <t>VINDIJA PREHR.INDUSTRIJA DD</t>
  </si>
  <si>
    <t>44138062462</t>
  </si>
  <si>
    <t>VARAŽDIN</t>
  </si>
  <si>
    <t>MATERIJAL I SIROVINE</t>
  </si>
  <si>
    <t>PETICA -TRGOVINA NA MALO</t>
  </si>
  <si>
    <t>26621941050</t>
  </si>
  <si>
    <t>MATERIJAL I DIJELOVI ZA TEKUĆE I INVESTICIJSKO ODRŽAVANJE</t>
  </si>
  <si>
    <t>GALLERIA INTERNAZIONALE DOO</t>
  </si>
  <si>
    <t>15724166318</t>
  </si>
  <si>
    <t>LIBUSOFT CICOM D.O.O.</t>
  </si>
  <si>
    <t>14506572540</t>
  </si>
  <si>
    <t>MAKRO-MIKRO D.O.O.</t>
  </si>
  <si>
    <t>08564317085</t>
  </si>
  <si>
    <t>SITNI INVENTAR I AUTO GUME</t>
  </si>
  <si>
    <t>TOMMY d.o.o. SPLIT</t>
  </si>
  <si>
    <t>00278260010</t>
  </si>
  <si>
    <t>HRVATSKI TELEKOM D.D.</t>
  </si>
  <si>
    <t>-</t>
  </si>
  <si>
    <t>HP-HRVATSKA POŠTA D.D.</t>
  </si>
  <si>
    <t>DUBROVNIK</t>
  </si>
  <si>
    <t>NARONA IMPEX D.O.O.</t>
  </si>
  <si>
    <t>AP SPLIT D.O.O.</t>
  </si>
  <si>
    <t>INTERSPORT H d.o.o.</t>
  </si>
  <si>
    <t>VELIKA GORICA</t>
  </si>
  <si>
    <t>OSTALI NESPOMENUTI RASHODI POSLOVANJA</t>
  </si>
  <si>
    <t>TERMOPLAST-PROIZV.PLASTIČNE,METALNE I ALUM.KONSTRUKCIJE</t>
  </si>
  <si>
    <t>USLUGE TEKUĆEG I INVESTICIJSKOG ODRŽAVANJA</t>
  </si>
  <si>
    <t>HEP OPSKRBA D.O.O.</t>
  </si>
  <si>
    <t/>
  </si>
  <si>
    <t>POMORSKI SERVIS-LUKA PLOČE DOO</t>
  </si>
  <si>
    <t>PLOČE</t>
  </si>
  <si>
    <t>NAKNADE ZA PRIJEVOZ,ZA RAD NA TERENU I ODVOJENI ŽIVOT</t>
  </si>
  <si>
    <t>Sveukupno:</t>
  </si>
  <si>
    <t>PLAĆE ZA REDOVAN RAD-COP</t>
  </si>
  <si>
    <t>PLAĆE ZA REDOVAN RAD-ZMS</t>
  </si>
  <si>
    <t>PLAĆE ZA PREKOVREMENI RAD-COP</t>
  </si>
  <si>
    <t>PLAĆE ZA POSEBNE UVETE RAD-COP</t>
  </si>
  <si>
    <t>OSTALI RASHODI ZA ZAPOSLENE-COP</t>
  </si>
  <si>
    <t>OSTALI RASHODI ZA ZAPOSLENE-ZMS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</si>
</sst>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8"/>
  <sheetViews>
    <sheetView tabSelected="1" topLeftCell="B71" zoomScaleNormal="100" workbookViewId="0">
      <selection activeCell="B76" sqref="A76:XFD7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82.5</v>
      </c>
      <c r="E7" s="10">
        <v>3954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361.59</v>
      </c>
      <c r="E9" s="10">
        <v>3234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361.59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2738.25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2738.25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1.66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248.86</v>
      </c>
      <c r="E15" s="10">
        <v>3239</v>
      </c>
      <c r="F15" s="9" t="s">
        <v>29</v>
      </c>
      <c r="G15" s="27" t="s">
        <v>14</v>
      </c>
    </row>
    <row r="16" spans="1:7" x14ac:dyDescent="0.25">
      <c r="A16" s="9"/>
      <c r="B16" s="14"/>
      <c r="C16" s="10"/>
      <c r="D16" s="18">
        <v>250</v>
      </c>
      <c r="E16" s="10">
        <v>4511</v>
      </c>
      <c r="F16" s="9" t="s">
        <v>13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498.86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12</v>
      </c>
      <c r="D18" s="18">
        <v>331.81</v>
      </c>
      <c r="E18" s="10">
        <v>3238</v>
      </c>
      <c r="F18" s="9" t="s">
        <v>26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331.81</v>
      </c>
      <c r="E19" s="23"/>
      <c r="F19" s="25"/>
      <c r="G19" s="26"/>
    </row>
    <row r="20" spans="1:7" x14ac:dyDescent="0.25">
      <c r="A20" s="9" t="s">
        <v>32</v>
      </c>
      <c r="B20" s="14" t="s">
        <v>33</v>
      </c>
      <c r="C20" s="10" t="s">
        <v>12</v>
      </c>
      <c r="D20" s="18">
        <v>71</v>
      </c>
      <c r="E20" s="10">
        <v>3241</v>
      </c>
      <c r="F20" s="9" t="s">
        <v>34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71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135</v>
      </c>
      <c r="E22" s="10">
        <v>3294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135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5161.5</v>
      </c>
      <c r="E24" s="10">
        <v>3223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5161.5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81.650000000000006</v>
      </c>
      <c r="E26" s="10">
        <v>3221</v>
      </c>
      <c r="F26" s="9" t="s">
        <v>46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81.650000000000006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12</v>
      </c>
      <c r="D28" s="18">
        <v>377.94</v>
      </c>
      <c r="E28" s="10">
        <v>3234</v>
      </c>
      <c r="F28" s="9" t="s">
        <v>18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377.94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52.23</v>
      </c>
      <c r="E30" s="10">
        <v>3431</v>
      </c>
      <c r="F30" s="9" t="s">
        <v>52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52.23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12</v>
      </c>
      <c r="D32" s="18">
        <v>15</v>
      </c>
      <c r="E32" s="10">
        <v>3954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15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25</v>
      </c>
      <c r="D34" s="18">
        <v>189.23</v>
      </c>
      <c r="E34" s="10">
        <v>3238</v>
      </c>
      <c r="F34" s="9" t="s">
        <v>26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189.23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273</v>
      </c>
      <c r="E36" s="10">
        <v>3211</v>
      </c>
      <c r="F36" s="9" t="s">
        <v>60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273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4573.37</v>
      </c>
      <c r="E38" s="10">
        <v>3222</v>
      </c>
      <c r="F38" s="9" t="s">
        <v>64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4573.37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12</v>
      </c>
      <c r="D40" s="18">
        <v>523.38</v>
      </c>
      <c r="E40" s="10">
        <v>3221</v>
      </c>
      <c r="F40" s="9" t="s">
        <v>46</v>
      </c>
      <c r="G40" s="27" t="s">
        <v>14</v>
      </c>
    </row>
    <row r="41" spans="1:7" x14ac:dyDescent="0.25">
      <c r="A41" s="9"/>
      <c r="B41" s="14"/>
      <c r="C41" s="10"/>
      <c r="D41" s="18">
        <v>216.92</v>
      </c>
      <c r="E41" s="10">
        <v>3224</v>
      </c>
      <c r="F41" s="9" t="s">
        <v>67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740.3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25</v>
      </c>
      <c r="D43" s="18">
        <v>63.57</v>
      </c>
      <c r="E43" s="10">
        <v>3224</v>
      </c>
      <c r="F43" s="9" t="s">
        <v>67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63.57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25</v>
      </c>
      <c r="D45" s="18">
        <v>34.69</v>
      </c>
      <c r="E45" s="10">
        <v>3238</v>
      </c>
      <c r="F45" s="9" t="s">
        <v>26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34.69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25</v>
      </c>
      <c r="D47" s="18">
        <v>399.99</v>
      </c>
      <c r="E47" s="10">
        <v>3225</v>
      </c>
      <c r="F47" s="9" t="s">
        <v>74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399.99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51</v>
      </c>
      <c r="D49" s="18">
        <v>21.25</v>
      </c>
      <c r="E49" s="10">
        <v>3221</v>
      </c>
      <c r="F49" s="9" t="s">
        <v>46</v>
      </c>
      <c r="G49" s="27" t="s">
        <v>14</v>
      </c>
    </row>
    <row r="50" spans="1:7" x14ac:dyDescent="0.25">
      <c r="A50" s="9"/>
      <c r="B50" s="14"/>
      <c r="C50" s="10"/>
      <c r="D50" s="18">
        <v>177.66</v>
      </c>
      <c r="E50" s="10">
        <v>3222</v>
      </c>
      <c r="F50" s="9" t="s">
        <v>64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198.91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25</v>
      </c>
      <c r="D52" s="18">
        <v>268.64999999999998</v>
      </c>
      <c r="E52" s="10">
        <v>3231</v>
      </c>
      <c r="F52" s="9" t="s">
        <v>22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268.64999999999998</v>
      </c>
      <c r="E53" s="23"/>
      <c r="F53" s="25"/>
      <c r="G53" s="26"/>
    </row>
    <row r="54" spans="1:7" x14ac:dyDescent="0.25">
      <c r="A54" s="9" t="s">
        <v>79</v>
      </c>
      <c r="B54" s="14" t="s">
        <v>78</v>
      </c>
      <c r="C54" s="10" t="s">
        <v>80</v>
      </c>
      <c r="D54" s="18">
        <v>30.59</v>
      </c>
      <c r="E54" s="10">
        <v>3231</v>
      </c>
      <c r="F54" s="9" t="s">
        <v>22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30.59</v>
      </c>
      <c r="E55" s="23"/>
      <c r="F55" s="25"/>
      <c r="G55" s="26"/>
    </row>
    <row r="56" spans="1:7" x14ac:dyDescent="0.25">
      <c r="A56" s="9" t="s">
        <v>81</v>
      </c>
      <c r="B56" s="14" t="s">
        <v>78</v>
      </c>
      <c r="C56" s="10" t="s">
        <v>12</v>
      </c>
      <c r="D56" s="18">
        <v>5463.51</v>
      </c>
      <c r="E56" s="10">
        <v>3222</v>
      </c>
      <c r="F56" s="9" t="s">
        <v>64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5463.51</v>
      </c>
      <c r="E57" s="23"/>
      <c r="F57" s="25"/>
      <c r="G57" s="26"/>
    </row>
    <row r="58" spans="1:7" x14ac:dyDescent="0.25">
      <c r="A58" s="9" t="s">
        <v>82</v>
      </c>
      <c r="B58" s="14" t="s">
        <v>78</v>
      </c>
      <c r="C58" s="10" t="s">
        <v>51</v>
      </c>
      <c r="D58" s="18">
        <v>174.22</v>
      </c>
      <c r="E58" s="10">
        <v>3238</v>
      </c>
      <c r="F58" s="9" t="s">
        <v>26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174.22</v>
      </c>
      <c r="E59" s="23"/>
      <c r="F59" s="25"/>
      <c r="G59" s="26"/>
    </row>
    <row r="60" spans="1:7" x14ac:dyDescent="0.25">
      <c r="A60" s="9" t="s">
        <v>83</v>
      </c>
      <c r="B60" s="14" t="s">
        <v>78</v>
      </c>
      <c r="C60" s="10" t="s">
        <v>84</v>
      </c>
      <c r="D60" s="18">
        <v>186.68</v>
      </c>
      <c r="E60" s="10">
        <v>3299</v>
      </c>
      <c r="F60" s="9" t="s">
        <v>85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186.68</v>
      </c>
      <c r="E61" s="23"/>
      <c r="F61" s="25"/>
      <c r="G61" s="26"/>
    </row>
    <row r="62" spans="1:7" x14ac:dyDescent="0.25">
      <c r="A62" s="9" t="s">
        <v>86</v>
      </c>
      <c r="B62" s="14" t="s">
        <v>78</v>
      </c>
      <c r="C62" s="10" t="s">
        <v>12</v>
      </c>
      <c r="D62" s="18">
        <v>856.25</v>
      </c>
      <c r="E62" s="10">
        <v>3232</v>
      </c>
      <c r="F62" s="9" t="s">
        <v>87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856.25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25</v>
      </c>
      <c r="D64" s="18">
        <v>618.17999999999995</v>
      </c>
      <c r="E64" s="10">
        <v>3223</v>
      </c>
      <c r="F64" s="9" t="s">
        <v>42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618.17999999999995</v>
      </c>
      <c r="E65" s="23"/>
      <c r="F65" s="25"/>
      <c r="G65" s="26"/>
    </row>
    <row r="66" spans="1:7" x14ac:dyDescent="0.25">
      <c r="A66" s="9" t="s">
        <v>90</v>
      </c>
      <c r="B66" s="14" t="s">
        <v>89</v>
      </c>
      <c r="C66" s="10" t="s">
        <v>91</v>
      </c>
      <c r="D66" s="18">
        <v>258.70999999999998</v>
      </c>
      <c r="E66" s="10">
        <v>3234</v>
      </c>
      <c r="F66" s="9" t="s">
        <v>18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258.70999999999998</v>
      </c>
      <c r="E67" s="23"/>
      <c r="F67" s="25"/>
      <c r="G67" s="26"/>
    </row>
    <row r="68" spans="1:7" x14ac:dyDescent="0.25">
      <c r="A68" s="9"/>
      <c r="B68" s="14"/>
      <c r="C68" s="10"/>
      <c r="D68" s="18">
        <v>156788.70000000001</v>
      </c>
      <c r="E68" s="10">
        <v>3111</v>
      </c>
      <c r="F68" s="9" t="s">
        <v>94</v>
      </c>
      <c r="G68" s="27" t="s">
        <v>14</v>
      </c>
    </row>
    <row r="69" spans="1:7" x14ac:dyDescent="0.25">
      <c r="A69" s="9"/>
      <c r="B69" s="14"/>
      <c r="C69" s="10"/>
      <c r="D69" s="18">
        <v>6988.95</v>
      </c>
      <c r="E69" s="10">
        <v>3111</v>
      </c>
      <c r="F69" s="9" t="s">
        <v>95</v>
      </c>
      <c r="G69" s="28" t="s">
        <v>14</v>
      </c>
    </row>
    <row r="70" spans="1:7" x14ac:dyDescent="0.25">
      <c r="A70" s="9"/>
      <c r="B70" s="14"/>
      <c r="C70" s="10"/>
      <c r="D70" s="18">
        <v>1189.19</v>
      </c>
      <c r="E70" s="10">
        <v>3113</v>
      </c>
      <c r="F70" s="9" t="s">
        <v>96</v>
      </c>
      <c r="G70" s="28" t="s">
        <v>14</v>
      </c>
    </row>
    <row r="71" spans="1:7" x14ac:dyDescent="0.25">
      <c r="A71" s="9"/>
      <c r="B71" s="14"/>
      <c r="C71" s="10"/>
      <c r="D71" s="18">
        <v>2202.04</v>
      </c>
      <c r="E71" s="10">
        <v>3114</v>
      </c>
      <c r="F71" s="9" t="s">
        <v>97</v>
      </c>
      <c r="G71" s="28" t="s">
        <v>14</v>
      </c>
    </row>
    <row r="72" spans="1:7" x14ac:dyDescent="0.25">
      <c r="A72" s="9"/>
      <c r="B72" s="14"/>
      <c r="C72" s="10"/>
      <c r="D72" s="18">
        <v>662.16</v>
      </c>
      <c r="E72" s="10">
        <v>3121</v>
      </c>
      <c r="F72" s="9" t="s">
        <v>98</v>
      </c>
      <c r="G72" s="28" t="s">
        <v>14</v>
      </c>
    </row>
    <row r="73" spans="1:7" x14ac:dyDescent="0.25">
      <c r="A73" s="9"/>
      <c r="B73" s="14"/>
      <c r="C73" s="10"/>
      <c r="D73" s="18">
        <v>1000</v>
      </c>
      <c r="E73" s="10">
        <v>3121</v>
      </c>
      <c r="F73" s="9" t="s">
        <v>99</v>
      </c>
      <c r="G73" s="28" t="s">
        <v>14</v>
      </c>
    </row>
    <row r="74" spans="1:7" x14ac:dyDescent="0.25">
      <c r="A74" s="9"/>
      <c r="B74" s="14"/>
      <c r="C74" s="10"/>
      <c r="D74" s="18">
        <v>3141.95</v>
      </c>
      <c r="E74" s="10">
        <v>3212</v>
      </c>
      <c r="F74" s="9" t="s">
        <v>92</v>
      </c>
      <c r="G74" s="28" t="s">
        <v>14</v>
      </c>
    </row>
    <row r="75" spans="1:7" x14ac:dyDescent="0.25">
      <c r="A75" s="9"/>
      <c r="B75" s="14"/>
      <c r="C75" s="10"/>
      <c r="D75" s="18">
        <v>262.56</v>
      </c>
      <c r="E75" s="10">
        <v>3212</v>
      </c>
      <c r="F75" s="9" t="s">
        <v>92</v>
      </c>
      <c r="G75" s="28" t="s">
        <v>14</v>
      </c>
    </row>
    <row r="76" spans="1:7" ht="21" customHeight="1" thickBot="1" x14ac:dyDescent="0.3">
      <c r="A76" s="21" t="s">
        <v>15</v>
      </c>
      <c r="B76" s="22"/>
      <c r="C76" s="23"/>
      <c r="D76" s="24">
        <f>SUM(D68:D75)</f>
        <v>172235.55000000005</v>
      </c>
      <c r="E76" s="23"/>
      <c r="F76" s="25"/>
      <c r="G76" s="26"/>
    </row>
    <row r="77" spans="1:7" ht="15.75" thickBot="1" x14ac:dyDescent="0.3">
      <c r="A77" s="29" t="s">
        <v>93</v>
      </c>
      <c r="B77" s="30"/>
      <c r="C77" s="31"/>
      <c r="D77" s="32">
        <f>SUM(D8,D10,D12,D14,D17,D19,D21,D23,D25,D27,D29,D31,D33,D35,D37,D39,D42,D44,D46,D48,D51,D53,D55,D57,D59,D61,D63,D65,D67,D76)</f>
        <v>196474.39000000004</v>
      </c>
      <c r="E77" s="31"/>
      <c r="F77" s="33"/>
      <c r="G77" s="34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2026-04-15T11:04:09Z</cp:lastPrinted>
  <dcterms:created xsi:type="dcterms:W3CDTF">2024-03-05T11:42:46Z</dcterms:created>
  <dcterms:modified xsi:type="dcterms:W3CDTF">2026-04-15T11:04:11Z</dcterms:modified>
</cp:coreProperties>
</file>