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ka\Desktop\SLAVICA\2025\JAVNA OBJAVA INFORMACIJ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75" i="1"/>
  <c r="D73" i="1"/>
  <c r="D71" i="1"/>
  <c r="D69" i="1"/>
  <c r="D67" i="1"/>
  <c r="D65" i="1"/>
  <c r="D63" i="1"/>
  <c r="D61" i="1"/>
  <c r="D59" i="1"/>
  <c r="D57" i="1"/>
  <c r="D55" i="1"/>
  <c r="D53" i="1"/>
  <c r="D50" i="1"/>
  <c r="D48" i="1"/>
  <c r="D46" i="1"/>
  <c r="D44" i="1"/>
  <c r="D42" i="1"/>
  <c r="D40" i="1"/>
  <c r="D38" i="1"/>
  <c r="D36" i="1"/>
  <c r="D33" i="1"/>
  <c r="D31" i="1"/>
  <c r="D29" i="1"/>
  <c r="D27" i="1"/>
  <c r="D25" i="1"/>
  <c r="D23" i="1"/>
  <c r="D21" i="1"/>
  <c r="D18" i="1"/>
  <c r="D16" i="1"/>
  <c r="D14" i="1"/>
  <c r="D12" i="1"/>
  <c r="D10" i="1"/>
  <c r="D8" i="1"/>
  <c r="D87" i="1" l="1"/>
</calcChain>
</file>

<file path=xl/sharedStrings.xml><?xml version="1.0" encoding="utf-8"?>
<sst xmlns="http://schemas.openxmlformats.org/spreadsheetml/2006/main" count="236" uniqueCount="109">
  <si>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</si>
  <si>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</si>
  <si>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</si>
  <si>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</si>
  <si>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</si>
  <si>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</si>
  <si>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</si>
  <si>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</si>
  <si>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DON MIHOVILA PAVLINOVIĆA_x000D_
ALOJZIJA STEPINCA 2_x000D_
METKOVIĆ_x000D_
Tel: +385(20)686098   Fax: +385(20)685948_x000D_
OIB: 29791792429_x000D_
Mail: ured@os-mpavlinovica-metkovic.skole.hr_x000D_
IBAN: HR0524070001100580102</t>
  </si>
  <si>
    <t>Isplata Sredstava Za Razdoblje: 01.09.2025 Do 30.09.2025</t>
  </si>
  <si>
    <t>ART NARONA VL.N.VLADIMIR</t>
  </si>
  <si>
    <t>99866014378</t>
  </si>
  <si>
    <t>METKOVIĆ</t>
  </si>
  <si>
    <t>Nema Konta Na Odabranoj Razini</t>
  </si>
  <si>
    <t>OŠ DON MIHOVILA PAVLINOVIĆA</t>
  </si>
  <si>
    <t>Ukupno:</t>
  </si>
  <si>
    <t>METKOVIĆ D.O.O.VODOOPSKRBA</t>
  </si>
  <si>
    <t>98244558721</t>
  </si>
  <si>
    <t>KOMUNALNE USLUGE</t>
  </si>
  <si>
    <t>FINA ZAGREB</t>
  </si>
  <si>
    <t>85821130368</t>
  </si>
  <si>
    <t>ZAGREB</t>
  </si>
  <si>
    <t>RAČUNALNE USLUGE</t>
  </si>
  <si>
    <t>ZAGREBINSPEKT-DOO ZA KONTREOLU I INŽINJERING</t>
  </si>
  <si>
    <t>82752153530</t>
  </si>
  <si>
    <t>OSTALE USLUGE</t>
  </si>
  <si>
    <t>STANDARD TECHNOLOGY, VL. ANTE MARTINAC</t>
  </si>
  <si>
    <t>81845894689</t>
  </si>
  <si>
    <t>UDŽBENIK.HR ZAGREB</t>
  </si>
  <si>
    <t>64896170875</t>
  </si>
  <si>
    <t>JYSK D.O.O. D.T.GAVRANA 11/6 ZAGREB</t>
  </si>
  <si>
    <t>64729046835</t>
  </si>
  <si>
    <t>OPUZEN</t>
  </si>
  <si>
    <t>SITNI INVENTAR I AUTO GUME</t>
  </si>
  <si>
    <t>UREDSKA OPREMA I NAMJEŠTAJ</t>
  </si>
  <si>
    <t>NARODNE NOVINE DD-DUBROVNIK</t>
  </si>
  <si>
    <t>64546066176</t>
  </si>
  <si>
    <t>ZAGREB-VELEPRODAJA DUBROVNIK</t>
  </si>
  <si>
    <t>UREDSKI MATERIJAL I OSTALI MATERIJALNI RASHODI</t>
  </si>
  <si>
    <t>ČISTOĆA METKOVIĆ</t>
  </si>
  <si>
    <t>53973515423</t>
  </si>
  <si>
    <t>OTP BANKA</t>
  </si>
  <si>
    <t>52508873833</t>
  </si>
  <si>
    <t>SPLIT</t>
  </si>
  <si>
    <t>BANKARSKE USLUGE I USLUGE PLATNOG PROMETA</t>
  </si>
  <si>
    <t>TISKARA PEČAT-GRAFIČKA RJEŠENJA</t>
  </si>
  <si>
    <t>51058704813</t>
  </si>
  <si>
    <t>USLUGE TEKUĆEG I INVESTICIJSKOG ODRŽAVANJA</t>
  </si>
  <si>
    <t>DOKUMENT IT DOO</t>
  </si>
  <si>
    <t>45392055435</t>
  </si>
  <si>
    <t>JAVNI BILJEŽNIK - VEDRAN PLEĆAŠ</t>
  </si>
  <si>
    <t>40145325522</t>
  </si>
  <si>
    <t>INTELEKTUALNE I OSOBNE USLUGE</t>
  </si>
  <si>
    <t>PETICA -TRGOVINA NA MALO</t>
  </si>
  <si>
    <t>26621941050</t>
  </si>
  <si>
    <t>MATERIJAL I DIJELOVI ZA TEKUĆE I INVESTICIJSKO ODRŽAVANJE</t>
  </si>
  <si>
    <t>OASIS FLORES J.D.O.O.</t>
  </si>
  <si>
    <t>16099134075</t>
  </si>
  <si>
    <t>OSTALI NESPOMENUTI RASHODI POSLOVANJA</t>
  </si>
  <si>
    <t>ZAKLADA ZA POTICANJE INOVACIJA I NOVIH TEHNOLOGIJA "INOVACIJSKI LABORATORIJ"</t>
  </si>
  <si>
    <t>15677816665</t>
  </si>
  <si>
    <t>KONE d.o.o.</t>
  </si>
  <si>
    <t>15526597734</t>
  </si>
  <si>
    <t>LIBUSOFT CICOM D.O.O.</t>
  </si>
  <si>
    <t>14506572540</t>
  </si>
  <si>
    <t>MAJSTOR ZA SVE D.O.O</t>
  </si>
  <si>
    <t>13066786653</t>
  </si>
  <si>
    <t>OSIJEK</t>
  </si>
  <si>
    <t>USLUGE PROMIDŽBE I INFORMIRANJA</t>
  </si>
  <si>
    <t>SVEUČILIŠTE U ZADRU</t>
  </si>
  <si>
    <t>10839679016</t>
  </si>
  <si>
    <t>ZADAR</t>
  </si>
  <si>
    <t>GRAĐA MAXMART D.O.O</t>
  </si>
  <si>
    <t>10020489289</t>
  </si>
  <si>
    <t>VRANJIC</t>
  </si>
  <si>
    <t>MAKRO-MIKRO D.O.O.</t>
  </si>
  <si>
    <t>08564317085</t>
  </si>
  <si>
    <t>T...COM HT-HRV.TELEKOMUNIKACIJE</t>
  </si>
  <si>
    <t>-</t>
  </si>
  <si>
    <t>USLUGE TELEFONA ,POŠTE I PRIJEVOZA</t>
  </si>
  <si>
    <t>HP-HRVATSKA POŠTA D.D.</t>
  </si>
  <si>
    <t>DUBROVNIK</t>
  </si>
  <si>
    <t>AP SPLIT D.O.O.</t>
  </si>
  <si>
    <t>INTERSPORT H d.o.o.</t>
  </si>
  <si>
    <t>VELIKA GORICA</t>
  </si>
  <si>
    <t>SVRDLO-TRGOVINA NA VELIKO I MALO</t>
  </si>
  <si>
    <t/>
  </si>
  <si>
    <t>HRVATSKA ZAJEDNICA OSNOVNIH ŠKOLA</t>
  </si>
  <si>
    <t>ČLANARINE</t>
  </si>
  <si>
    <t>HEP OPSKRBA D.O.O.</t>
  </si>
  <si>
    <t>ENERGIJA</t>
  </si>
  <si>
    <t>POMORSKI SERVIS-LUKA PLOČE DOO</t>
  </si>
  <si>
    <t>PLOČE</t>
  </si>
  <si>
    <t>ŠKOLSKA KNJIGA DD</t>
  </si>
  <si>
    <t>ZAVOD ZA JAVNO ZDRAVSTVO DNŽ</t>
  </si>
  <si>
    <t>ZDRAVSTVENE I VETERINARSKE USLUGE</t>
  </si>
  <si>
    <t>NARODNE NOVINE  DD</t>
  </si>
  <si>
    <t>66 52 898</t>
  </si>
  <si>
    <t>Sveukupno:</t>
  </si>
  <si>
    <t>PLAĆE ZA REDOVAN RAD-COP</t>
  </si>
  <si>
    <t>PLAĆE ZA PREKOVREMENI RAD-COP</t>
  </si>
  <si>
    <t>PLAĆE ZA POSEBNE UVETE RAD-COP</t>
  </si>
  <si>
    <t>NAKNADE ZA PRIJEVOZ,ZA RAD NA TERENU I ODVOJENI ŽIVOT-COP</t>
  </si>
  <si>
    <t>DOPRINOSI ZA OBVEZNO ZDRAVSTVENO OSIGURANJE-COP</t>
  </si>
  <si>
    <t>PRISTOJBE I NAKNADE-COP</t>
  </si>
  <si>
    <t>PLAĆE ZA REDOVAN RAD-ZMS</t>
  </si>
  <si>
    <t>PLAĆE ZA REDOVAN RAD-PRIPRAVNIŠTVO</t>
  </si>
  <si>
    <t>DOPRINOSI ZA OBVEZNO ZDRAVSTVENO OSIGURANJE-PRIPRAVNIŠTVO</t>
  </si>
  <si>
    <t>DOPRINOSI ZA OBVEZNO ZDRAVSTVENO OSIGURANJE-ZMS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</si>
</sst>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57"/>
  <sheetViews>
    <sheetView tabSelected="1" topLeftCell="C73" zoomScaleNormal="100" workbookViewId="0">
      <selection activeCell="D86" sqref="D8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64</v>
      </c>
      <c r="E7" s="10">
        <v>3954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311.48</v>
      </c>
      <c r="E9" s="10">
        <v>3234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311.48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68.02</v>
      </c>
      <c r="E11" s="10">
        <v>3238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68.02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21</v>
      </c>
      <c r="D13" s="18">
        <v>497.72</v>
      </c>
      <c r="E13" s="10">
        <v>3239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497.72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331.81</v>
      </c>
      <c r="E15" s="10">
        <v>3238</v>
      </c>
      <c r="F15" s="9" t="s">
        <v>22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331.81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21</v>
      </c>
      <c r="D17" s="18">
        <v>40258.33</v>
      </c>
      <c r="E17" s="10">
        <v>3722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40258.33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32</v>
      </c>
      <c r="D19" s="18">
        <v>108</v>
      </c>
      <c r="E19" s="10">
        <v>3225</v>
      </c>
      <c r="F19" s="9" t="s">
        <v>33</v>
      </c>
      <c r="G19" s="27" t="s">
        <v>14</v>
      </c>
    </row>
    <row r="20" spans="1:7" x14ac:dyDescent="0.25">
      <c r="A20" s="9"/>
      <c r="B20" s="14"/>
      <c r="C20" s="10"/>
      <c r="D20" s="18">
        <v>425</v>
      </c>
      <c r="E20" s="10">
        <v>4221</v>
      </c>
      <c r="F20" s="9" t="s">
        <v>34</v>
      </c>
      <c r="G20" s="28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SUM(D19:D20)</f>
        <v>533</v>
      </c>
      <c r="E21" s="23"/>
      <c r="F21" s="25"/>
      <c r="G21" s="26"/>
    </row>
    <row r="22" spans="1:7" x14ac:dyDescent="0.25">
      <c r="A22" s="9" t="s">
        <v>35</v>
      </c>
      <c r="B22" s="14" t="s">
        <v>36</v>
      </c>
      <c r="C22" s="10" t="s">
        <v>37</v>
      </c>
      <c r="D22" s="18">
        <v>41.81</v>
      </c>
      <c r="E22" s="10">
        <v>3221</v>
      </c>
      <c r="F22" s="9" t="s">
        <v>38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41.81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12</v>
      </c>
      <c r="D24" s="18">
        <v>407.64</v>
      </c>
      <c r="E24" s="10">
        <v>3234</v>
      </c>
      <c r="F24" s="9" t="s">
        <v>18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407.64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43</v>
      </c>
      <c r="D26" s="18">
        <v>23.44</v>
      </c>
      <c r="E26" s="10">
        <v>3431</v>
      </c>
      <c r="F26" s="9" t="s">
        <v>44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23.44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12</v>
      </c>
      <c r="D28" s="18">
        <v>12.5</v>
      </c>
      <c r="E28" s="10">
        <v>3232</v>
      </c>
      <c r="F28" s="9" t="s">
        <v>47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12.5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21</v>
      </c>
      <c r="D30" s="18">
        <v>378.46</v>
      </c>
      <c r="E30" s="10">
        <v>3238</v>
      </c>
      <c r="F30" s="9" t="s">
        <v>22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378.46</v>
      </c>
      <c r="E31" s="23"/>
      <c r="F31" s="25"/>
      <c r="G31" s="26"/>
    </row>
    <row r="32" spans="1:7" x14ac:dyDescent="0.25">
      <c r="A32" s="9" t="s">
        <v>50</v>
      </c>
      <c r="B32" s="14" t="s">
        <v>51</v>
      </c>
      <c r="C32" s="10" t="s">
        <v>12</v>
      </c>
      <c r="D32" s="18">
        <v>33.200000000000003</v>
      </c>
      <c r="E32" s="10">
        <v>3237</v>
      </c>
      <c r="F32" s="9" t="s">
        <v>52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33.200000000000003</v>
      </c>
      <c r="E33" s="23"/>
      <c r="F33" s="25"/>
      <c r="G33" s="26"/>
    </row>
    <row r="34" spans="1:7" x14ac:dyDescent="0.25">
      <c r="A34" s="9" t="s">
        <v>53</v>
      </c>
      <c r="B34" s="14" t="s">
        <v>54</v>
      </c>
      <c r="C34" s="10" t="s">
        <v>12</v>
      </c>
      <c r="D34" s="18">
        <v>100</v>
      </c>
      <c r="E34" s="10">
        <v>3221</v>
      </c>
      <c r="F34" s="9" t="s">
        <v>38</v>
      </c>
      <c r="G34" s="27" t="s">
        <v>14</v>
      </c>
    </row>
    <row r="35" spans="1:7" x14ac:dyDescent="0.25">
      <c r="A35" s="9"/>
      <c r="B35" s="14"/>
      <c r="C35" s="10"/>
      <c r="D35" s="18">
        <v>99.56</v>
      </c>
      <c r="E35" s="10">
        <v>3224</v>
      </c>
      <c r="F35" s="9" t="s">
        <v>55</v>
      </c>
      <c r="G35" s="28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SUM(D34:D35)</f>
        <v>199.56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12</v>
      </c>
      <c r="D37" s="18">
        <v>50</v>
      </c>
      <c r="E37" s="10">
        <v>3299</v>
      </c>
      <c r="F37" s="9" t="s">
        <v>58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50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21</v>
      </c>
      <c r="D39" s="18">
        <v>660</v>
      </c>
      <c r="E39" s="10">
        <v>3237</v>
      </c>
      <c r="F39" s="9" t="s">
        <v>52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660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21</v>
      </c>
      <c r="D41" s="18">
        <v>134.6</v>
      </c>
      <c r="E41" s="10">
        <v>3232</v>
      </c>
      <c r="F41" s="9" t="s">
        <v>47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134.6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21</v>
      </c>
      <c r="D43" s="18">
        <v>69.38</v>
      </c>
      <c r="E43" s="10">
        <v>3238</v>
      </c>
      <c r="F43" s="9" t="s">
        <v>22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69.38</v>
      </c>
      <c r="E44" s="23"/>
      <c r="F44" s="25"/>
      <c r="G44" s="26"/>
    </row>
    <row r="45" spans="1:7" x14ac:dyDescent="0.25">
      <c r="A45" s="9" t="s">
        <v>65</v>
      </c>
      <c r="B45" s="14" t="s">
        <v>66</v>
      </c>
      <c r="C45" s="10" t="s">
        <v>67</v>
      </c>
      <c r="D45" s="18">
        <v>207.5</v>
      </c>
      <c r="E45" s="10">
        <v>3233</v>
      </c>
      <c r="F45" s="9" t="s">
        <v>68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207.5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71</v>
      </c>
      <c r="D47" s="18">
        <v>20</v>
      </c>
      <c r="E47" s="10">
        <v>3299</v>
      </c>
      <c r="F47" s="9" t="s">
        <v>58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20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74</v>
      </c>
      <c r="D49" s="18">
        <v>127</v>
      </c>
      <c r="E49" s="10">
        <v>3225</v>
      </c>
      <c r="F49" s="9" t="s">
        <v>33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127</v>
      </c>
      <c r="E50" s="23"/>
      <c r="F50" s="25"/>
      <c r="G50" s="26"/>
    </row>
    <row r="51" spans="1:7" x14ac:dyDescent="0.25">
      <c r="A51" s="9" t="s">
        <v>75</v>
      </c>
      <c r="B51" s="14" t="s">
        <v>76</v>
      </c>
      <c r="C51" s="10" t="s">
        <v>21</v>
      </c>
      <c r="D51" s="18">
        <v>23.59</v>
      </c>
      <c r="E51" s="10">
        <v>3221</v>
      </c>
      <c r="F51" s="9" t="s">
        <v>38</v>
      </c>
      <c r="G51" s="27" t="s">
        <v>14</v>
      </c>
    </row>
    <row r="52" spans="1:7" x14ac:dyDescent="0.25">
      <c r="A52" s="9"/>
      <c r="B52" s="14"/>
      <c r="C52" s="10"/>
      <c r="D52" s="18">
        <v>571.58000000000004</v>
      </c>
      <c r="E52" s="10">
        <v>3225</v>
      </c>
      <c r="F52" s="9" t="s">
        <v>33</v>
      </c>
      <c r="G52" s="28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SUM(D51:D52)</f>
        <v>595.17000000000007</v>
      </c>
      <c r="E53" s="23"/>
      <c r="F53" s="25"/>
      <c r="G53" s="26"/>
    </row>
    <row r="54" spans="1:7" x14ac:dyDescent="0.25">
      <c r="A54" s="9" t="s">
        <v>77</v>
      </c>
      <c r="B54" s="14" t="s">
        <v>78</v>
      </c>
      <c r="C54" s="10" t="s">
        <v>21</v>
      </c>
      <c r="D54" s="18">
        <v>372.53</v>
      </c>
      <c r="E54" s="10">
        <v>3231</v>
      </c>
      <c r="F54" s="9" t="s">
        <v>79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372.53</v>
      </c>
      <c r="E55" s="23"/>
      <c r="F55" s="25"/>
      <c r="G55" s="26"/>
    </row>
    <row r="56" spans="1:7" x14ac:dyDescent="0.25">
      <c r="A56" s="9" t="s">
        <v>80</v>
      </c>
      <c r="B56" s="14" t="s">
        <v>78</v>
      </c>
      <c r="C56" s="10" t="s">
        <v>81</v>
      </c>
      <c r="D56" s="18">
        <v>42</v>
      </c>
      <c r="E56" s="10">
        <v>3231</v>
      </c>
      <c r="F56" s="9" t="s">
        <v>79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42</v>
      </c>
      <c r="E57" s="23"/>
      <c r="F57" s="25"/>
      <c r="G57" s="26"/>
    </row>
    <row r="58" spans="1:7" x14ac:dyDescent="0.25">
      <c r="A58" s="9" t="s">
        <v>82</v>
      </c>
      <c r="B58" s="14" t="s">
        <v>78</v>
      </c>
      <c r="C58" s="10" t="s">
        <v>43</v>
      </c>
      <c r="D58" s="18">
        <v>278.76</v>
      </c>
      <c r="E58" s="10">
        <v>3238</v>
      </c>
      <c r="F58" s="9" t="s">
        <v>22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278.76</v>
      </c>
      <c r="E59" s="23"/>
      <c r="F59" s="25"/>
      <c r="G59" s="26"/>
    </row>
    <row r="60" spans="1:7" x14ac:dyDescent="0.25">
      <c r="A60" s="9" t="s">
        <v>83</v>
      </c>
      <c r="B60" s="14" t="s">
        <v>78</v>
      </c>
      <c r="C60" s="10" t="s">
        <v>84</v>
      </c>
      <c r="D60" s="18">
        <v>19.989999999999998</v>
      </c>
      <c r="E60" s="10">
        <v>3225</v>
      </c>
      <c r="F60" s="9" t="s">
        <v>33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19.989999999999998</v>
      </c>
      <c r="E61" s="23"/>
      <c r="F61" s="25"/>
      <c r="G61" s="26"/>
    </row>
    <row r="62" spans="1:7" x14ac:dyDescent="0.25">
      <c r="A62" s="9" t="s">
        <v>85</v>
      </c>
      <c r="B62" s="14" t="s">
        <v>86</v>
      </c>
      <c r="C62" s="10" t="s">
        <v>12</v>
      </c>
      <c r="D62" s="18">
        <v>69.8</v>
      </c>
      <c r="E62" s="10">
        <v>3224</v>
      </c>
      <c r="F62" s="9" t="s">
        <v>55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69.8</v>
      </c>
      <c r="E63" s="23"/>
      <c r="F63" s="25"/>
      <c r="G63" s="26"/>
    </row>
    <row r="64" spans="1:7" x14ac:dyDescent="0.25">
      <c r="A64" s="9" t="s">
        <v>87</v>
      </c>
      <c r="B64" s="14" t="s">
        <v>86</v>
      </c>
      <c r="C64" s="10" t="s">
        <v>21</v>
      </c>
      <c r="D64" s="18">
        <v>70</v>
      </c>
      <c r="E64" s="10">
        <v>3294</v>
      </c>
      <c r="F64" s="9" t="s">
        <v>88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70</v>
      </c>
      <c r="E65" s="23"/>
      <c r="F65" s="25"/>
      <c r="G65" s="26"/>
    </row>
    <row r="66" spans="1:7" x14ac:dyDescent="0.25">
      <c r="A66" s="9" t="s">
        <v>89</v>
      </c>
      <c r="B66" s="14" t="s">
        <v>86</v>
      </c>
      <c r="C66" s="10" t="s">
        <v>21</v>
      </c>
      <c r="D66" s="18">
        <v>692.93</v>
      </c>
      <c r="E66" s="10">
        <v>3223</v>
      </c>
      <c r="F66" s="9" t="s">
        <v>90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692.93</v>
      </c>
      <c r="E67" s="23"/>
      <c r="F67" s="25"/>
      <c r="G67" s="26"/>
    </row>
    <row r="68" spans="1:7" x14ac:dyDescent="0.25">
      <c r="A68" s="9" t="s">
        <v>91</v>
      </c>
      <c r="B68" s="14" t="s">
        <v>86</v>
      </c>
      <c r="C68" s="10" t="s">
        <v>92</v>
      </c>
      <c r="D68" s="18">
        <v>314.63</v>
      </c>
      <c r="E68" s="10">
        <v>3234</v>
      </c>
      <c r="F68" s="9" t="s">
        <v>18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314.63</v>
      </c>
      <c r="E69" s="23"/>
      <c r="F69" s="25"/>
      <c r="G69" s="26"/>
    </row>
    <row r="70" spans="1:7" x14ac:dyDescent="0.25">
      <c r="A70" s="9" t="s">
        <v>93</v>
      </c>
      <c r="B70" s="14" t="s">
        <v>86</v>
      </c>
      <c r="C70" s="10" t="s">
        <v>21</v>
      </c>
      <c r="D70" s="18">
        <v>70.81</v>
      </c>
      <c r="E70" s="10">
        <v>3722</v>
      </c>
      <c r="F70" s="9" t="s">
        <v>13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70.81</v>
      </c>
      <c r="E71" s="23"/>
      <c r="F71" s="25"/>
      <c r="G71" s="26"/>
    </row>
    <row r="72" spans="1:7" x14ac:dyDescent="0.25">
      <c r="A72" s="9" t="s">
        <v>94</v>
      </c>
      <c r="B72" s="14" t="s">
        <v>86</v>
      </c>
      <c r="C72" s="10" t="s">
        <v>81</v>
      </c>
      <c r="D72" s="18">
        <v>21.9</v>
      </c>
      <c r="E72" s="10">
        <v>3236</v>
      </c>
      <c r="F72" s="9" t="s">
        <v>95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21.9</v>
      </c>
      <c r="E73" s="23"/>
      <c r="F73" s="25"/>
      <c r="G73" s="26"/>
    </row>
    <row r="74" spans="1:7" x14ac:dyDescent="0.25">
      <c r="A74" s="9" t="s">
        <v>96</v>
      </c>
      <c r="B74" s="14" t="s">
        <v>86</v>
      </c>
      <c r="C74" s="10" t="s">
        <v>97</v>
      </c>
      <c r="D74" s="18">
        <v>98.5</v>
      </c>
      <c r="E74" s="10">
        <v>3221</v>
      </c>
      <c r="F74" s="9" t="s">
        <v>38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98.5</v>
      </c>
      <c r="E75" s="23"/>
      <c r="F75" s="25"/>
      <c r="G75" s="26"/>
    </row>
    <row r="76" spans="1:7" x14ac:dyDescent="0.25">
      <c r="A76" s="9"/>
      <c r="B76" s="14"/>
      <c r="C76" s="10"/>
      <c r="D76" s="18">
        <v>148910.62</v>
      </c>
      <c r="E76" s="10">
        <v>3111</v>
      </c>
      <c r="F76" s="9" t="s">
        <v>99</v>
      </c>
      <c r="G76" s="28" t="s">
        <v>14</v>
      </c>
    </row>
    <row r="77" spans="1:7" x14ac:dyDescent="0.25">
      <c r="A77" s="9"/>
      <c r="B77" s="14"/>
      <c r="C77" s="10"/>
      <c r="D77" s="18">
        <v>8100</v>
      </c>
      <c r="E77" s="10">
        <v>3111</v>
      </c>
      <c r="F77" s="9" t="s">
        <v>105</v>
      </c>
      <c r="G77" s="28" t="s">
        <v>14</v>
      </c>
    </row>
    <row r="78" spans="1:7" x14ac:dyDescent="0.25">
      <c r="A78" s="9"/>
      <c r="B78" s="14"/>
      <c r="C78" s="10"/>
      <c r="D78" s="18">
        <v>1764.86</v>
      </c>
      <c r="E78" s="10">
        <v>3111</v>
      </c>
      <c r="F78" s="9" t="s">
        <v>106</v>
      </c>
      <c r="G78" s="28" t="s">
        <v>14</v>
      </c>
    </row>
    <row r="79" spans="1:7" x14ac:dyDescent="0.25">
      <c r="A79" s="9"/>
      <c r="B79" s="14"/>
      <c r="C79" s="10"/>
      <c r="D79" s="18">
        <v>139.44</v>
      </c>
      <c r="E79" s="10">
        <v>3113</v>
      </c>
      <c r="F79" s="9" t="s">
        <v>100</v>
      </c>
      <c r="G79" s="28" t="s">
        <v>14</v>
      </c>
    </row>
    <row r="80" spans="1:7" x14ac:dyDescent="0.25">
      <c r="A80" s="9"/>
      <c r="B80" s="14"/>
      <c r="C80" s="10"/>
      <c r="D80" s="18">
        <v>572.29</v>
      </c>
      <c r="E80" s="10">
        <v>3114</v>
      </c>
      <c r="F80" s="9" t="s">
        <v>101</v>
      </c>
      <c r="G80" s="28" t="s">
        <v>14</v>
      </c>
    </row>
    <row r="81" spans="1:7" x14ac:dyDescent="0.25">
      <c r="A81" s="9"/>
      <c r="B81" s="14"/>
      <c r="C81" s="10"/>
      <c r="D81" s="18">
        <v>291.2</v>
      </c>
      <c r="E81" s="10">
        <v>3132</v>
      </c>
      <c r="F81" s="9" t="s">
        <v>107</v>
      </c>
      <c r="G81" s="28" t="s">
        <v>14</v>
      </c>
    </row>
    <row r="82" spans="1:7" x14ac:dyDescent="0.25">
      <c r="A82" s="9"/>
      <c r="B82" s="14"/>
      <c r="C82" s="10"/>
      <c r="D82" s="18">
        <v>1764.86</v>
      </c>
      <c r="E82" s="10">
        <v>3132</v>
      </c>
      <c r="F82" s="9" t="s">
        <v>108</v>
      </c>
      <c r="G82" s="28" t="s">
        <v>14</v>
      </c>
    </row>
    <row r="83" spans="1:7" x14ac:dyDescent="0.25">
      <c r="A83" s="9"/>
      <c r="B83" s="14"/>
      <c r="C83" s="10"/>
      <c r="D83" s="18">
        <v>24482.15</v>
      </c>
      <c r="E83" s="10">
        <v>3132</v>
      </c>
      <c r="F83" s="9" t="s">
        <v>103</v>
      </c>
      <c r="G83" s="28" t="s">
        <v>14</v>
      </c>
    </row>
    <row r="84" spans="1:7" x14ac:dyDescent="0.25">
      <c r="A84" s="9"/>
      <c r="B84" s="14"/>
      <c r="C84" s="10"/>
      <c r="D84" s="18">
        <v>2740.09</v>
      </c>
      <c r="E84" s="10">
        <v>3212</v>
      </c>
      <c r="F84" s="9" t="s">
        <v>102</v>
      </c>
      <c r="G84" s="28" t="s">
        <v>14</v>
      </c>
    </row>
    <row r="85" spans="1:7" x14ac:dyDescent="0.25">
      <c r="A85" s="9"/>
      <c r="B85" s="14"/>
      <c r="C85" s="10"/>
      <c r="D85" s="18">
        <v>194</v>
      </c>
      <c r="E85" s="10">
        <v>3295</v>
      </c>
      <c r="F85" s="9" t="s">
        <v>104</v>
      </c>
      <c r="G85" s="28" t="s">
        <v>14</v>
      </c>
    </row>
    <row r="86" spans="1:7" ht="21" customHeight="1" thickBot="1" x14ac:dyDescent="0.3">
      <c r="A86" s="21" t="s">
        <v>15</v>
      </c>
      <c r="B86" s="22"/>
      <c r="C86" s="23"/>
      <c r="D86" s="24">
        <f>SUM(D76:D85)</f>
        <v>188959.50999999998</v>
      </c>
      <c r="E86" s="23"/>
      <c r="F86" s="25"/>
      <c r="G86" s="26"/>
    </row>
    <row r="87" spans="1:7" ht="15.75" thickBot="1" x14ac:dyDescent="0.3">
      <c r="A87" s="29" t="s">
        <v>98</v>
      </c>
      <c r="B87" s="30"/>
      <c r="C87" s="31"/>
      <c r="D87" s="32">
        <f>SUM(D8,D10,D12,D14,D16,D18,D21,D23,D25,D27,D29,D31,D33,D36,D38,D40,D42,D44,D46,D48,D50,D53,D55,D57,D59,D61,D63,D65,D67,D69,D71,D73,D75,D86)</f>
        <v>236035.97999999998</v>
      </c>
      <c r="E87" s="31"/>
      <c r="F87" s="33"/>
      <c r="G87" s="34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2025-10-17T11:25:51Z</dcterms:modified>
</cp:coreProperties>
</file>