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ka\Desktop\SLAVICA\2025\FINANCIJSKA IZVJEŠĆA\I-VI\"/>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0490" windowHeight="70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E329" i="9" s="1"/>
  <c r="B329" i="9" s="1"/>
  <c r="F329" i="9"/>
  <c r="H328" i="9"/>
  <c r="G328" i="9"/>
  <c r="F328" i="9"/>
  <c r="E328" i="9"/>
  <c r="B328" i="9" s="1"/>
  <c r="H327" i="9"/>
  <c r="G327" i="9"/>
  <c r="E327" i="9" s="1"/>
  <c r="B327" i="9" s="1"/>
  <c r="F327" i="9"/>
  <c r="H326" i="9"/>
  <c r="G326" i="9"/>
  <c r="F326" i="9"/>
  <c r="H325" i="9"/>
  <c r="G325" i="9"/>
  <c r="F325" i="9"/>
  <c r="E325" i="9"/>
  <c r="B325" i="9" s="1"/>
  <c r="H324" i="9"/>
  <c r="E324" i="9" s="1"/>
  <c r="B324" i="9" s="1"/>
  <c r="G324" i="9"/>
  <c r="F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G312" i="9"/>
  <c r="E312" i="9" s="1"/>
  <c r="B312" i="9" s="1"/>
  <c r="F312" i="9"/>
  <c r="H311" i="9"/>
  <c r="G311" i="9"/>
  <c r="F311" i="9"/>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7" i="9"/>
  <c r="L296" i="9"/>
  <c r="H296" i="9"/>
  <c r="F296" i="9"/>
  <c r="F295" i="9"/>
  <c r="I294" i="9"/>
  <c r="H294" i="9"/>
  <c r="F294" i="9"/>
  <c r="E293" i="9"/>
  <c r="M292" i="9"/>
  <c r="L292" i="9"/>
  <c r="E292" i="9"/>
  <c r="M291" i="9"/>
  <c r="F291" i="9" s="1"/>
  <c r="L291" i="9"/>
  <c r="E291" i="9"/>
  <c r="M290" i="9"/>
  <c r="L290" i="9"/>
  <c r="E290" i="9"/>
  <c r="M289" i="9"/>
  <c r="L289" i="9"/>
  <c r="E289" i="9"/>
  <c r="M288" i="9"/>
  <c r="L288" i="9"/>
  <c r="E288" i="9"/>
  <c r="M287" i="9"/>
  <c r="L287" i="9"/>
  <c r="F287" i="9"/>
  <c r="E287" i="9"/>
  <c r="M286" i="9"/>
  <c r="L286" i="9"/>
  <c r="E286" i="9"/>
  <c r="M285" i="9"/>
  <c r="L285" i="9"/>
  <c r="E285" i="9"/>
  <c r="M284" i="9"/>
  <c r="L284" i="9"/>
  <c r="E284" i="9"/>
  <c r="M283" i="9"/>
  <c r="F283" i="9" s="1"/>
  <c r="L283" i="9"/>
  <c r="E283" i="9"/>
  <c r="M282" i="9"/>
  <c r="L282" i="9"/>
  <c r="F282" i="9" s="1"/>
  <c r="B282" i="9" s="1"/>
  <c r="E282" i="9"/>
  <c r="M281" i="9"/>
  <c r="L281" i="9"/>
  <c r="E281" i="9"/>
  <c r="M280" i="9"/>
  <c r="F280" i="9" s="1"/>
  <c r="L280" i="9"/>
  <c r="E280" i="9"/>
  <c r="M279" i="9"/>
  <c r="F279" i="9" s="1"/>
  <c r="L279" i="9"/>
  <c r="E279" i="9"/>
  <c r="M278" i="9"/>
  <c r="L278" i="9"/>
  <c r="E278" i="9"/>
  <c r="M277" i="9"/>
  <c r="L277" i="9"/>
  <c r="E277" i="9"/>
  <c r="M276" i="9"/>
  <c r="F276" i="9" s="1"/>
  <c r="L276" i="9"/>
  <c r="E276" i="9"/>
  <c r="M275" i="9"/>
  <c r="F275" i="9" s="1"/>
  <c r="L275" i="9"/>
  <c r="E275" i="9"/>
  <c r="M274" i="9"/>
  <c r="L274" i="9"/>
  <c r="E274" i="9"/>
  <c r="M273" i="9"/>
  <c r="L273" i="9"/>
  <c r="E273" i="9"/>
  <c r="M272" i="9"/>
  <c r="L272" i="9"/>
  <c r="F272" i="9" s="1"/>
  <c r="E272" i="9"/>
  <c r="M271" i="9"/>
  <c r="L271" i="9"/>
  <c r="F271" i="9"/>
  <c r="E271" i="9"/>
  <c r="M270" i="9"/>
  <c r="L270" i="9"/>
  <c r="E270" i="9"/>
  <c r="M269" i="9"/>
  <c r="L269" i="9"/>
  <c r="E269" i="9"/>
  <c r="M268" i="9"/>
  <c r="L268" i="9"/>
  <c r="E268" i="9"/>
  <c r="M267" i="9"/>
  <c r="F267" i="9" s="1"/>
  <c r="L267" i="9"/>
  <c r="E267" i="9"/>
  <c r="M266" i="9"/>
  <c r="L266" i="9"/>
  <c r="F266" i="9" s="1"/>
  <c r="B266" i="9" s="1"/>
  <c r="E266" i="9"/>
  <c r="M265" i="9"/>
  <c r="L265" i="9"/>
  <c r="E265" i="9"/>
  <c r="M264" i="9"/>
  <c r="F264" i="9" s="1"/>
  <c r="L264" i="9"/>
  <c r="E264" i="9"/>
  <c r="M263" i="9"/>
  <c r="F263" i="9" s="1"/>
  <c r="L263" i="9"/>
  <c r="E263" i="9"/>
  <c r="M262" i="9"/>
  <c r="L262" i="9"/>
  <c r="E262" i="9"/>
  <c r="M261" i="9"/>
  <c r="L261" i="9"/>
  <c r="F261" i="9" s="1"/>
  <c r="B261" i="9" s="1"/>
  <c r="E261" i="9"/>
  <c r="M260" i="9"/>
  <c r="F260" i="9" s="1"/>
  <c r="L260" i="9"/>
  <c r="E260" i="9"/>
  <c r="M259" i="9"/>
  <c r="F259" i="9" s="1"/>
  <c r="L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F245" i="9" s="1"/>
  <c r="B245" i="9" s="1"/>
  <c r="E245" i="9"/>
  <c r="M244" i="9"/>
  <c r="F244" i="9" s="1"/>
  <c r="L244" i="9"/>
  <c r="E244" i="9"/>
  <c r="M243" i="9"/>
  <c r="F243" i="9" s="1"/>
  <c r="L243" i="9"/>
  <c r="E243" i="9"/>
  <c r="M242" i="9"/>
  <c r="L242" i="9"/>
  <c r="E242" i="9"/>
  <c r="M241" i="9"/>
  <c r="L241" i="9"/>
  <c r="E241" i="9"/>
  <c r="M240" i="9"/>
  <c r="L240" i="9"/>
  <c r="F240" i="9" s="1"/>
  <c r="E240" i="9"/>
  <c r="M239" i="9"/>
  <c r="F239" i="9" s="1"/>
  <c r="L239" i="9"/>
  <c r="E239" i="9"/>
  <c r="M238" i="9"/>
  <c r="L238" i="9"/>
  <c r="E238" i="9"/>
  <c r="M237" i="9"/>
  <c r="L237" i="9"/>
  <c r="E237" i="9"/>
  <c r="M236" i="9"/>
  <c r="L236" i="9"/>
  <c r="E236" i="9"/>
  <c r="M235" i="9"/>
  <c r="F235" i="9" s="1"/>
  <c r="L235" i="9"/>
  <c r="E235" i="9"/>
  <c r="M234" i="9"/>
  <c r="L234" i="9"/>
  <c r="E234" i="9"/>
  <c r="M233" i="9"/>
  <c r="L233" i="9"/>
  <c r="E233" i="9"/>
  <c r="M232" i="9"/>
  <c r="F232" i="9" s="1"/>
  <c r="B232" i="9" s="1"/>
  <c r="L232" i="9"/>
  <c r="E232" i="9"/>
  <c r="M231" i="9"/>
  <c r="F231" i="9" s="1"/>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G170" i="9"/>
  <c r="F170" i="9"/>
  <c r="E170" i="9"/>
  <c r="B170" i="9" s="1"/>
  <c r="H169" i="9"/>
  <c r="G169" i="9"/>
  <c r="F169" i="9"/>
  <c r="H168" i="9"/>
  <c r="G168" i="9"/>
  <c r="F168" i="9"/>
  <c r="H167" i="9"/>
  <c r="E167" i="9" s="1"/>
  <c r="B167" i="9" s="1"/>
  <c r="G167" i="9"/>
  <c r="F167" i="9"/>
  <c r="H166" i="9"/>
  <c r="E166" i="9" s="1"/>
  <c r="B166" i="9" s="1"/>
  <c r="G166" i="9"/>
  <c r="F166" i="9"/>
  <c r="H165" i="9"/>
  <c r="G165" i="9"/>
  <c r="E165" i="9" s="1"/>
  <c r="F165" i="9"/>
  <c r="H164" i="9"/>
  <c r="G164" i="9"/>
  <c r="F164" i="9"/>
  <c r="H163" i="9"/>
  <c r="E163" i="9" s="1"/>
  <c r="B163" i="9" s="1"/>
  <c r="G163" i="9"/>
  <c r="F163" i="9"/>
  <c r="H162" i="9"/>
  <c r="E162" i="9" s="1"/>
  <c r="B162" i="9" s="1"/>
  <c r="G162" i="9"/>
  <c r="F162" i="9"/>
  <c r="H161" i="9"/>
  <c r="G161" i="9"/>
  <c r="F161" i="9"/>
  <c r="H160" i="9"/>
  <c r="G160" i="9"/>
  <c r="F160" i="9"/>
  <c r="H159" i="9"/>
  <c r="E159" i="9" s="1"/>
  <c r="B159" i="9" s="1"/>
  <c r="G159" i="9"/>
  <c r="F159" i="9"/>
  <c r="H158" i="9"/>
  <c r="E158" i="9" s="1"/>
  <c r="B158" i="9" s="1"/>
  <c r="G158" i="9"/>
  <c r="F158" i="9"/>
  <c r="H157" i="9"/>
  <c r="G157" i="9"/>
  <c r="F157" i="9"/>
  <c r="F156" i="9"/>
  <c r="H155" i="9"/>
  <c r="E155" i="9" s="1"/>
  <c r="B155" i="9" s="1"/>
  <c r="G155" i="9"/>
  <c r="F155" i="9"/>
  <c r="H154" i="9"/>
  <c r="G154" i="9"/>
  <c r="F154" i="9"/>
  <c r="E154" i="9"/>
  <c r="B154" i="9" s="1"/>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H143" i="9"/>
  <c r="E143" i="9" s="1"/>
  <c r="B143" i="9" s="1"/>
  <c r="G143"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E133" i="9" s="1"/>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E117" i="9" s="1"/>
  <c r="F117" i="9"/>
  <c r="H116" i="9"/>
  <c r="G116" i="9"/>
  <c r="F116" i="9"/>
  <c r="H115" i="9"/>
  <c r="E115" i="9" s="1"/>
  <c r="B115" i="9" s="1"/>
  <c r="G115" i="9"/>
  <c r="F115" i="9"/>
  <c r="H114" i="9"/>
  <c r="E114" i="9" s="1"/>
  <c r="B114" i="9" s="1"/>
  <c r="G114" i="9"/>
  <c r="F114" i="9"/>
  <c r="H113" i="9"/>
  <c r="G113" i="9"/>
  <c r="E113" i="9" s="1"/>
  <c r="B113" i="9" s="1"/>
  <c r="F113" i="9"/>
  <c r="H112" i="9"/>
  <c r="E112" i="9" s="1"/>
  <c r="B112" i="9" s="1"/>
  <c r="G112" i="9"/>
  <c r="F112" i="9"/>
  <c r="H111" i="9"/>
  <c r="E111" i="9" s="1"/>
  <c r="B111" i="9" s="1"/>
  <c r="G111" i="9"/>
  <c r="F111" i="9"/>
  <c r="H110" i="9"/>
  <c r="G110" i="9"/>
  <c r="F110" i="9"/>
  <c r="H109" i="9"/>
  <c r="G109" i="9"/>
  <c r="F109" i="9"/>
  <c r="H108" i="9"/>
  <c r="G108" i="9"/>
  <c r="F108" i="9"/>
  <c r="H107" i="9"/>
  <c r="E107" i="9" s="1"/>
  <c r="B107" i="9" s="1"/>
  <c r="G107" i="9"/>
  <c r="F107" i="9"/>
  <c r="H106" i="9"/>
  <c r="E106" i="9" s="1"/>
  <c r="B106" i="9" s="1"/>
  <c r="G106" i="9"/>
  <c r="F106" i="9"/>
  <c r="H105" i="9"/>
  <c r="G105" i="9"/>
  <c r="E105" i="9" s="1"/>
  <c r="B105" i="9" s="1"/>
  <c r="F105" i="9"/>
  <c r="H104" i="9"/>
  <c r="E104" i="9" s="1"/>
  <c r="B104" i="9" s="1"/>
  <c r="G104" i="9"/>
  <c r="F104" i="9"/>
  <c r="H103" i="9"/>
  <c r="E103" i="9" s="1"/>
  <c r="B103" i="9" s="1"/>
  <c r="G103" i="9"/>
  <c r="F103" i="9"/>
  <c r="H102" i="9"/>
  <c r="G102" i="9"/>
  <c r="F102" i="9"/>
  <c r="H101" i="9"/>
  <c r="G101" i="9"/>
  <c r="F101" i="9"/>
  <c r="H100" i="9"/>
  <c r="G100" i="9"/>
  <c r="F100" i="9"/>
  <c r="H99" i="9"/>
  <c r="E99" i="9" s="1"/>
  <c r="B99" i="9" s="1"/>
  <c r="G99" i="9"/>
  <c r="F99" i="9"/>
  <c r="H98" i="9"/>
  <c r="E98" i="9" s="1"/>
  <c r="B98" i="9" s="1"/>
  <c r="G98" i="9"/>
  <c r="F98" i="9"/>
  <c r="H97" i="9"/>
  <c r="G97" i="9"/>
  <c r="E97" i="9" s="1"/>
  <c r="B97" i="9" s="1"/>
  <c r="F97" i="9"/>
  <c r="H96" i="9"/>
  <c r="G96" i="9"/>
  <c r="F96" i="9"/>
  <c r="H95" i="9"/>
  <c r="E95" i="9" s="1"/>
  <c r="G95" i="9"/>
  <c r="F95" i="9"/>
  <c r="B95" i="9"/>
  <c r="H94" i="9"/>
  <c r="G94" i="9"/>
  <c r="F94" i="9"/>
  <c r="E94" i="9"/>
  <c r="B94" i="9" s="1"/>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G67" i="9"/>
  <c r="F67" i="9"/>
  <c r="B67" i="9"/>
  <c r="H66" i="9"/>
  <c r="G66" i="9"/>
  <c r="F66" i="9"/>
  <c r="E66" i="9"/>
  <c r="B66" i="9" s="1"/>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E52" i="9" s="1"/>
  <c r="B52" i="9" s="1"/>
  <c r="F52" i="9"/>
  <c r="H51" i="9"/>
  <c r="G51" i="9"/>
  <c r="F51" i="9"/>
  <c r="H50" i="9"/>
  <c r="G50" i="9"/>
  <c r="F50" i="9"/>
  <c r="E50" i="9"/>
  <c r="B50" i="9" s="1"/>
  <c r="H49" i="9"/>
  <c r="G49" i="9"/>
  <c r="F49" i="9"/>
  <c r="E49" i="9"/>
  <c r="B49" i="9" s="1"/>
  <c r="H48" i="9"/>
  <c r="G48" i="9"/>
  <c r="F48" i="9"/>
  <c r="H47" i="9"/>
  <c r="G47" i="9"/>
  <c r="F47" i="9"/>
  <c r="H46" i="9"/>
  <c r="E46" i="9" s="1"/>
  <c r="B46" i="9" s="1"/>
  <c r="G46" i="9"/>
  <c r="F46" i="9"/>
  <c r="H45" i="9"/>
  <c r="E45" i="9" s="1"/>
  <c r="G45" i="9"/>
  <c r="F45" i="9"/>
  <c r="H44" i="9"/>
  <c r="G44" i="9"/>
  <c r="F44" i="9"/>
  <c r="H43" i="9"/>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E27" i="9" s="1"/>
  <c r="B27" i="9" s="1"/>
  <c r="G27" i="9"/>
  <c r="F27" i="9"/>
  <c r="H26" i="9"/>
  <c r="G26" i="9"/>
  <c r="F26" i="9"/>
  <c r="E26" i="9"/>
  <c r="B26" i="9" s="1"/>
  <c r="H25" i="9"/>
  <c r="G25" i="9"/>
  <c r="F25" i="9"/>
  <c r="F24" i="9"/>
  <c r="F4" i="9"/>
  <c r="O3" i="9"/>
  <c r="G296" i="9" s="1"/>
  <c r="I3" i="9"/>
  <c r="H3" i="9"/>
  <c r="G3" i="9"/>
  <c r="D104" i="8"/>
  <c r="D97" i="8"/>
  <c r="D92" i="8"/>
  <c r="D87" i="8"/>
  <c r="D82" i="8"/>
  <c r="D77" i="8"/>
  <c r="D72" i="8"/>
  <c r="D67" i="8"/>
  <c r="D62" i="8"/>
  <c r="D57" i="8"/>
  <c r="D51" i="8" s="1"/>
  <c r="C1628" i="1" s="1"/>
  <c r="H1628" i="1" s="1"/>
  <c r="D52" i="8"/>
  <c r="D46" i="8"/>
  <c r="D37" i="8"/>
  <c r="D27" i="8"/>
  <c r="D25" i="8" s="1"/>
  <c r="C1602" i="1" s="1"/>
  <c r="D18" i="8"/>
  <c r="D8" i="8"/>
  <c r="E44" i="7"/>
  <c r="D44" i="7"/>
  <c r="E39" i="7"/>
  <c r="E38" i="7" s="1"/>
  <c r="D39" i="7"/>
  <c r="D38" i="7" s="1"/>
  <c r="H34" i="3" s="1"/>
  <c r="E30" i="7"/>
  <c r="D30" i="7"/>
  <c r="E23" i="7"/>
  <c r="D23" i="7"/>
  <c r="E22" i="7"/>
  <c r="D22" i="7"/>
  <c r="E14" i="7"/>
  <c r="D14" i="7"/>
  <c r="E7" i="7"/>
  <c r="E6" i="7" s="1"/>
  <c r="D7" i="7"/>
  <c r="D6" i="7" s="1"/>
  <c r="D5" i="7" s="1"/>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F255" i="5"/>
  <c r="D255"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E147" i="5"/>
  <c r="F146" i="5"/>
  <c r="F145" i="5"/>
  <c r="F144" i="5"/>
  <c r="E143" i="5"/>
  <c r="D143" i="5"/>
  <c r="F143" i="5" s="1"/>
  <c r="F142" i="5"/>
  <c r="F141" i="5"/>
  <c r="F140" i="5"/>
  <c r="F139" i="5"/>
  <c r="F138" i="5"/>
  <c r="F137" i="5"/>
  <c r="F136" i="5"/>
  <c r="E136" i="5"/>
  <c r="D136" i="5"/>
  <c r="D135" i="5" s="1"/>
  <c r="F135" i="5" s="1"/>
  <c r="E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F630" i="4"/>
  <c r="E630" i="4"/>
  <c r="D630" i="4"/>
  <c r="F628" i="4"/>
  <c r="F627" i="4"/>
  <c r="F626" i="4"/>
  <c r="F625" i="4"/>
  <c r="F624" i="4"/>
  <c r="F623" i="4"/>
  <c r="F622" i="4"/>
  <c r="F621" i="4"/>
  <c r="E621" i="4"/>
  <c r="D615" i="1" s="1"/>
  <c r="D621" i="4"/>
  <c r="F620" i="4"/>
  <c r="F619" i="4"/>
  <c r="F618" i="4"/>
  <c r="F617" i="4"/>
  <c r="F616" i="4"/>
  <c r="E616" i="4"/>
  <c r="D610" i="1" s="1"/>
  <c r="D616" i="4"/>
  <c r="F615" i="4"/>
  <c r="F614" i="4"/>
  <c r="F613" i="4"/>
  <c r="F612" i="4"/>
  <c r="F611" i="4"/>
  <c r="F610" i="4"/>
  <c r="F609" i="4"/>
  <c r="E609" i="4"/>
  <c r="D609" i="4"/>
  <c r="F608" i="4"/>
  <c r="F607" i="4"/>
  <c r="E607" i="4"/>
  <c r="H156" i="9" s="1"/>
  <c r="D607" i="4"/>
  <c r="G156" i="9" s="1"/>
  <c r="F606" i="4"/>
  <c r="F605" i="4"/>
  <c r="F604" i="4"/>
  <c r="E603" i="4"/>
  <c r="D597" i="1" s="1"/>
  <c r="D603" i="4"/>
  <c r="F602" i="4"/>
  <c r="F601" i="4"/>
  <c r="F600" i="4"/>
  <c r="F599" i="4"/>
  <c r="E598" i="4"/>
  <c r="D598" i="4"/>
  <c r="F598" i="4" s="1"/>
  <c r="F596" i="4"/>
  <c r="F595" i="4"/>
  <c r="E594" i="4"/>
  <c r="D594" i="4"/>
  <c r="F594" i="4" s="1"/>
  <c r="F593" i="4"/>
  <c r="F592" i="4"/>
  <c r="E591" i="4"/>
  <c r="D591" i="4"/>
  <c r="F591" i="4" s="1"/>
  <c r="F590" i="4"/>
  <c r="E589" i="4"/>
  <c r="D583" i="1" s="1"/>
  <c r="D589" i="4"/>
  <c r="F589" i="4" s="1"/>
  <c r="F588" i="4"/>
  <c r="F587" i="4"/>
  <c r="F586" i="4"/>
  <c r="F585" i="4"/>
  <c r="E585" i="4"/>
  <c r="D585" i="4"/>
  <c r="D584" i="4" s="1"/>
  <c r="F584" i="4" s="1"/>
  <c r="F583" i="4"/>
  <c r="F582" i="4"/>
  <c r="F581" i="4"/>
  <c r="E581" i="4"/>
  <c r="D575" i="1" s="1"/>
  <c r="D581" i="4"/>
  <c r="F580" i="4"/>
  <c r="F579" i="4"/>
  <c r="E578" i="4"/>
  <c r="D572" i="1" s="1"/>
  <c r="D578" i="4"/>
  <c r="F578" i="4" s="1"/>
  <c r="F577" i="4"/>
  <c r="F576" i="4"/>
  <c r="E575" i="4"/>
  <c r="D569" i="1" s="1"/>
  <c r="D575" i="4"/>
  <c r="F575" i="4" s="1"/>
  <c r="F574" i="4"/>
  <c r="F573" i="4"/>
  <c r="F572" i="4"/>
  <c r="E572" i="4"/>
  <c r="D572" i="4"/>
  <c r="D571" i="4"/>
  <c r="F571" i="4" s="1"/>
  <c r="F570" i="4"/>
  <c r="F569" i="4"/>
  <c r="F568" i="4"/>
  <c r="F567" i="4"/>
  <c r="F566" i="4"/>
  <c r="F565" i="4"/>
  <c r="F564" i="4"/>
  <c r="F563" i="4"/>
  <c r="E562" i="4"/>
  <c r="D556" i="1" s="1"/>
  <c r="H556" i="1" s="1"/>
  <c r="D562" i="4"/>
  <c r="F562" i="4" s="1"/>
  <c r="F561" i="4"/>
  <c r="F560" i="4"/>
  <c r="F559" i="4"/>
  <c r="F558" i="4"/>
  <c r="F557" i="4"/>
  <c r="E557" i="4"/>
  <c r="D557" i="4"/>
  <c r="F556" i="4"/>
  <c r="F555" i="4"/>
  <c r="F554" i="4"/>
  <c r="F553" i="4"/>
  <c r="F552" i="4"/>
  <c r="F551" i="4"/>
  <c r="E550" i="4"/>
  <c r="D550" i="4"/>
  <c r="F550" i="4" s="1"/>
  <c r="F549" i="4"/>
  <c r="F548" i="4"/>
  <c r="F547" i="4"/>
  <c r="F546" i="4"/>
  <c r="F545" i="4"/>
  <c r="E545" i="4"/>
  <c r="D539" i="1" s="1"/>
  <c r="H539" i="1" s="1"/>
  <c r="D545" i="4"/>
  <c r="F544" i="4"/>
  <c r="F543" i="4"/>
  <c r="E542" i="4"/>
  <c r="D542" i="4"/>
  <c r="F542" i="4" s="1"/>
  <c r="F541" i="4"/>
  <c r="F540" i="4"/>
  <c r="F539" i="4"/>
  <c r="F538" i="4"/>
  <c r="F537" i="4"/>
  <c r="E537" i="4"/>
  <c r="D537" i="4"/>
  <c r="D536" i="4" s="1"/>
  <c r="F536" i="4" s="1"/>
  <c r="F534" i="4"/>
  <c r="F533" i="4"/>
  <c r="F532" i="4"/>
  <c r="E532" i="4"/>
  <c r="D532" i="4"/>
  <c r="F531" i="4"/>
  <c r="F530" i="4"/>
  <c r="F529" i="4"/>
  <c r="E529" i="4"/>
  <c r="D529" i="4"/>
  <c r="F528" i="4"/>
  <c r="F527" i="4"/>
  <c r="E526" i="4"/>
  <c r="D526" i="4"/>
  <c r="F526" i="4" s="1"/>
  <c r="F525" i="4"/>
  <c r="F524" i="4"/>
  <c r="E523" i="4"/>
  <c r="E522" i="4" s="1"/>
  <c r="D523" i="4"/>
  <c r="F521" i="4"/>
  <c r="F520" i="4"/>
  <c r="F519" i="4"/>
  <c r="F518" i="4"/>
  <c r="F517" i="4"/>
  <c r="F516" i="4"/>
  <c r="F515" i="4"/>
  <c r="F514" i="4"/>
  <c r="E514" i="4"/>
  <c r="D514" i="4"/>
  <c r="F513" i="4"/>
  <c r="F512" i="4"/>
  <c r="F511" i="4"/>
  <c r="F510" i="4"/>
  <c r="E509" i="4"/>
  <c r="D503" i="1" s="1"/>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E479" i="4" s="1"/>
  <c r="D473" i="1" s="1"/>
  <c r="D480" i="4"/>
  <c r="F480" i="4" s="1"/>
  <c r="F478" i="4"/>
  <c r="F477" i="4"/>
  <c r="E476" i="4"/>
  <c r="D470" i="1" s="1"/>
  <c r="H470" i="1" s="1"/>
  <c r="D476" i="4"/>
  <c r="F476" i="4" s="1"/>
  <c r="F475" i="4"/>
  <c r="F474" i="4"/>
  <c r="E473" i="4"/>
  <c r="D473" i="4"/>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3" i="1" s="1"/>
  <c r="D428" i="4"/>
  <c r="E427" i="4"/>
  <c r="D427" i="4"/>
  <c r="F427" i="4" s="1"/>
  <c r="F426" i="4"/>
  <c r="E426" i="4"/>
  <c r="E647" i="4" s="1"/>
  <c r="D426" i="4"/>
  <c r="D647" i="4" s="1"/>
  <c r="F421" i="4"/>
  <c r="F420" i="4"/>
  <c r="F419" i="4"/>
  <c r="F416" i="4"/>
  <c r="F415" i="4"/>
  <c r="F414" i="4"/>
  <c r="F413" i="4"/>
  <c r="F412" i="4"/>
  <c r="E412" i="4"/>
  <c r="D412" i="4"/>
  <c r="F411" i="4"/>
  <c r="F410" i="4"/>
  <c r="E410" i="4"/>
  <c r="D410" i="4"/>
  <c r="F409" i="4"/>
  <c r="F408" i="4"/>
  <c r="E407" i="4"/>
  <c r="E406" i="4" s="1"/>
  <c r="D407" i="4"/>
  <c r="F407" i="4" s="1"/>
  <c r="F405" i="4"/>
  <c r="F404" i="4"/>
  <c r="F403" i="4"/>
  <c r="F402" i="4"/>
  <c r="F401" i="4"/>
  <c r="E401" i="4"/>
  <c r="D401" i="4"/>
  <c r="F400" i="4"/>
  <c r="F399" i="4"/>
  <c r="F398" i="4"/>
  <c r="E398" i="4"/>
  <c r="D398" i="4"/>
  <c r="F397" i="4"/>
  <c r="F396" i="4"/>
  <c r="F395" i="4"/>
  <c r="F394" i="4"/>
  <c r="F393" i="4"/>
  <c r="E393" i="4"/>
  <c r="D393" i="4"/>
  <c r="F392" i="4"/>
  <c r="F391" i="4"/>
  <c r="F390" i="4"/>
  <c r="F389" i="4"/>
  <c r="E388" i="4"/>
  <c r="D383" i="1" s="1"/>
  <c r="H383" i="1" s="1"/>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E361" i="4" s="1"/>
  <c r="D356" i="1" s="1"/>
  <c r="D362" i="4"/>
  <c r="F359" i="4"/>
  <c r="F358" i="4"/>
  <c r="E358" i="4"/>
  <c r="D353" i="1" s="1"/>
  <c r="D358" i="4"/>
  <c r="F357" i="4"/>
  <c r="F356" i="4"/>
  <c r="E355" i="4"/>
  <c r="E354" i="4" s="1"/>
  <c r="D349" i="1" s="1"/>
  <c r="D355" i="4"/>
  <c r="F355" i="4" s="1"/>
  <c r="F353" i="4"/>
  <c r="F352" i="4"/>
  <c r="F351" i="4"/>
  <c r="F350" i="4"/>
  <c r="F349" i="4"/>
  <c r="E349" i="4"/>
  <c r="D349" i="4"/>
  <c r="F348" i="4"/>
  <c r="F347" i="4"/>
  <c r="F346" i="4"/>
  <c r="E346" i="4"/>
  <c r="D346" i="4"/>
  <c r="F345" i="4"/>
  <c r="F344" i="4"/>
  <c r="F343" i="4"/>
  <c r="F342" i="4"/>
  <c r="F341" i="4"/>
  <c r="E341" i="4"/>
  <c r="D336" i="1" s="1"/>
  <c r="H336" i="1" s="1"/>
  <c r="D341" i="4"/>
  <c r="F340" i="4"/>
  <c r="F339" i="4"/>
  <c r="F338" i="4"/>
  <c r="F337" i="4"/>
  <c r="E336" i="4"/>
  <c r="D336" i="4"/>
  <c r="F336" i="4" s="1"/>
  <c r="F335" i="4"/>
  <c r="F334" i="4"/>
  <c r="F333" i="4"/>
  <c r="F332" i="4"/>
  <c r="F331" i="4"/>
  <c r="F330" i="4"/>
  <c r="F329" i="4"/>
  <c r="F328" i="4"/>
  <c r="E327" i="4"/>
  <c r="D322" i="1" s="1"/>
  <c r="H322" i="1" s="1"/>
  <c r="D327" i="4"/>
  <c r="F327" i="4" s="1"/>
  <c r="F326" i="4"/>
  <c r="F325" i="4"/>
  <c r="F324" i="4"/>
  <c r="F323" i="4"/>
  <c r="F322" i="4"/>
  <c r="E322" i="4"/>
  <c r="D322" i="4"/>
  <c r="D321" i="4" s="1"/>
  <c r="F321" i="4" s="1"/>
  <c r="F320" i="4"/>
  <c r="F319" i="4"/>
  <c r="F318" i="4"/>
  <c r="F317" i="4"/>
  <c r="F316" i="4"/>
  <c r="F315" i="4"/>
  <c r="F314" i="4"/>
  <c r="E314" i="4"/>
  <c r="D314" i="4"/>
  <c r="F313" i="4"/>
  <c r="F312" i="4"/>
  <c r="F311" i="4"/>
  <c r="E310" i="4"/>
  <c r="E309" i="4" s="1"/>
  <c r="D304" i="1" s="1"/>
  <c r="D310" i="4"/>
  <c r="F306" i="4"/>
  <c r="F305" i="4"/>
  <c r="F304" i="4"/>
  <c r="F303" i="4"/>
  <c r="F302" i="4"/>
  <c r="E298" i="4"/>
  <c r="D298" i="4"/>
  <c r="F298" i="4" s="1"/>
  <c r="F297" i="4"/>
  <c r="E297" i="4"/>
  <c r="D297" i="4"/>
  <c r="F296" i="4"/>
  <c r="F295" i="4"/>
  <c r="F294" i="4"/>
  <c r="F293" i="4"/>
  <c r="F292" i="4"/>
  <c r="F291" i="4"/>
  <c r="F290" i="4"/>
  <c r="E289" i="4"/>
  <c r="D285" i="1" s="1"/>
  <c r="D289" i="4"/>
  <c r="F289" i="4" s="1"/>
  <c r="F288" i="4"/>
  <c r="F287" i="4"/>
  <c r="F286" i="4"/>
  <c r="F285" i="4"/>
  <c r="F284" i="4"/>
  <c r="E283" i="4"/>
  <c r="D279" i="1" s="1"/>
  <c r="D283" i="4"/>
  <c r="F283" i="4" s="1"/>
  <c r="F282" i="4"/>
  <c r="F281" i="4"/>
  <c r="F280" i="4"/>
  <c r="F279" i="4"/>
  <c r="E278" i="4"/>
  <c r="D278" i="4"/>
  <c r="F278" i="4" s="1"/>
  <c r="F277" i="4"/>
  <c r="F276" i="4"/>
  <c r="F275" i="4"/>
  <c r="E274" i="4"/>
  <c r="D274" i="4"/>
  <c r="F272" i="4"/>
  <c r="F271" i="4"/>
  <c r="F270" i="4"/>
  <c r="F269" i="4"/>
  <c r="E269" i="4"/>
  <c r="D269" i="4"/>
  <c r="F268" i="4"/>
  <c r="F267" i="4"/>
  <c r="F266" i="4"/>
  <c r="F265" i="4"/>
  <c r="F264" i="4"/>
  <c r="F263" i="4"/>
  <c r="E263" i="4"/>
  <c r="E262" i="4" s="1"/>
  <c r="D258" i="1" s="1"/>
  <c r="G258" i="1" s="1"/>
  <c r="D263" i="4"/>
  <c r="F262" i="4"/>
  <c r="D262" i="4"/>
  <c r="F261" i="4"/>
  <c r="F260" i="4"/>
  <c r="F259" i="4"/>
  <c r="F258" i="4"/>
  <c r="E257" i="4"/>
  <c r="D253" i="1" s="1"/>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D225" i="4"/>
  <c r="F224" i="4"/>
  <c r="F223" i="4"/>
  <c r="E222" i="4"/>
  <c r="D222" i="4"/>
  <c r="F222" i="4" s="1"/>
  <c r="E221" i="4"/>
  <c r="D217" i="1" s="1"/>
  <c r="F220" i="4"/>
  <c r="F219" i="4"/>
  <c r="F218" i="4"/>
  <c r="F217" i="4"/>
  <c r="E216" i="4"/>
  <c r="F216" i="4" s="1"/>
  <c r="D216" i="4"/>
  <c r="F215" i="4"/>
  <c r="F214" i="4"/>
  <c r="F213" i="4"/>
  <c r="F212" i="4"/>
  <c r="F211" i="4"/>
  <c r="F210" i="4"/>
  <c r="F209" i="4"/>
  <c r="E208" i="4"/>
  <c r="D204" i="1" s="1"/>
  <c r="H204" i="1" s="1"/>
  <c r="D208" i="4"/>
  <c r="F208" i="4" s="1"/>
  <c r="F207" i="4"/>
  <c r="F206" i="4"/>
  <c r="F205" i="4"/>
  <c r="F204" i="4"/>
  <c r="F203" i="4"/>
  <c r="E203" i="4"/>
  <c r="D203" i="4"/>
  <c r="F201" i="4"/>
  <c r="F200" i="4"/>
  <c r="F199" i="4"/>
  <c r="F198" i="4"/>
  <c r="F197" i="4"/>
  <c r="F196" i="4"/>
  <c r="F195" i="4"/>
  <c r="E194" i="4"/>
  <c r="D190" i="1" s="1"/>
  <c r="D194" i="4"/>
  <c r="F193" i="4"/>
  <c r="F192" i="4"/>
  <c r="F191" i="4"/>
  <c r="F190" i="4"/>
  <c r="F189" i="4"/>
  <c r="E189" i="4"/>
  <c r="D185" i="1" s="1"/>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39" i="4"/>
  <c r="F138" i="4"/>
  <c r="F137" i="4"/>
  <c r="F136" i="4"/>
  <c r="E135" i="4"/>
  <c r="F135" i="4" s="1"/>
  <c r="D135" i="4"/>
  <c r="D134" i="4"/>
  <c r="F133" i="4"/>
  <c r="F132" i="4"/>
  <c r="F131" i="4"/>
  <c r="F130" i="4"/>
  <c r="E129" i="4"/>
  <c r="D129" i="4"/>
  <c r="F128" i="4"/>
  <c r="F127" i="4"/>
  <c r="E126" i="4"/>
  <c r="D126" i="4"/>
  <c r="D125"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49" i="1" s="1"/>
  <c r="D53" i="4"/>
  <c r="F53" i="4" s="1"/>
  <c r="F52" i="4"/>
  <c r="F51" i="4"/>
  <c r="F50" i="4"/>
  <c r="E50" i="4"/>
  <c r="D50" i="4"/>
  <c r="F48" i="4"/>
  <c r="F47" i="4"/>
  <c r="F46" i="4"/>
  <c r="F45" i="4"/>
  <c r="E44" i="4"/>
  <c r="E43" i="4" s="1"/>
  <c r="D39" i="1" s="1"/>
  <c r="D44" i="4"/>
  <c r="F44" i="4" s="1"/>
  <c r="F42" i="4"/>
  <c r="F41" i="4"/>
  <c r="F40" i="4"/>
  <c r="E39" i="4"/>
  <c r="D35" i="1" s="1"/>
  <c r="H35" i="1" s="1"/>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40" i="3"/>
  <c r="G40" i="3"/>
  <c r="B40" i="3"/>
  <c r="G39" i="3"/>
  <c r="B39" i="3"/>
  <c r="G38" i="3"/>
  <c r="B38" i="3"/>
  <c r="H37" i="3"/>
  <c r="G37" i="3"/>
  <c r="B37" i="3"/>
  <c r="I35" i="3"/>
  <c r="H35" i="3"/>
  <c r="G35" i="3"/>
  <c r="B35" i="3"/>
  <c r="I34" i="3"/>
  <c r="G34" i="3"/>
  <c r="B34" i="3"/>
  <c r="I33" i="3"/>
  <c r="H33" i="3"/>
  <c r="G33" i="3"/>
  <c r="B33" i="3"/>
  <c r="I32"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G1684" i="1"/>
  <c r="C1684" i="1"/>
  <c r="H1684" i="1" s="1"/>
  <c r="C1683" i="1"/>
  <c r="H1682" i="1"/>
  <c r="C1682" i="1"/>
  <c r="G1682" i="1" s="1"/>
  <c r="C1681" i="1"/>
  <c r="H1681" i="1" s="1"/>
  <c r="G1680" i="1"/>
  <c r="C1680" i="1"/>
  <c r="H1680" i="1" s="1"/>
  <c r="C1679" i="1"/>
  <c r="H1678" i="1"/>
  <c r="C1678" i="1"/>
  <c r="G1678" i="1" s="1"/>
  <c r="H1677" i="1"/>
  <c r="G1677" i="1"/>
  <c r="C1677" i="1"/>
  <c r="G1676" i="1"/>
  <c r="C1676" i="1"/>
  <c r="H1676" i="1" s="1"/>
  <c r="C1675" i="1"/>
  <c r="H1674" i="1"/>
  <c r="C1674" i="1"/>
  <c r="G1674" i="1" s="1"/>
  <c r="H1673" i="1"/>
  <c r="G1673" i="1"/>
  <c r="C1673" i="1"/>
  <c r="G1672" i="1"/>
  <c r="C1672" i="1"/>
  <c r="H1672" i="1" s="1"/>
  <c r="C1671" i="1"/>
  <c r="C1670" i="1"/>
  <c r="H1669" i="1"/>
  <c r="G1669" i="1"/>
  <c r="C1669" i="1"/>
  <c r="H1668" i="1"/>
  <c r="C1668" i="1"/>
  <c r="G1668" i="1" s="1"/>
  <c r="C1667" i="1"/>
  <c r="C1666" i="1"/>
  <c r="G1666" i="1" s="1"/>
  <c r="H1665" i="1"/>
  <c r="G1665" i="1"/>
  <c r="C1665" i="1"/>
  <c r="C1664" i="1"/>
  <c r="C1663" i="1"/>
  <c r="H1663" i="1" s="1"/>
  <c r="H1662" i="1"/>
  <c r="C1662" i="1"/>
  <c r="G1662" i="1" s="1"/>
  <c r="H1661" i="1"/>
  <c r="G1661" i="1"/>
  <c r="C1661" i="1"/>
  <c r="C1660" i="1"/>
  <c r="C1659" i="1"/>
  <c r="H1658" i="1"/>
  <c r="C1658" i="1"/>
  <c r="G1658" i="1" s="1"/>
  <c r="H1657" i="1"/>
  <c r="G1657" i="1"/>
  <c r="C1657" i="1"/>
  <c r="C1656" i="1"/>
  <c r="H1656" i="1" s="1"/>
  <c r="C1655" i="1"/>
  <c r="H1654" i="1"/>
  <c r="C1654" i="1"/>
  <c r="G1654" i="1" s="1"/>
  <c r="H1653" i="1"/>
  <c r="G1653" i="1"/>
  <c r="C1653" i="1"/>
  <c r="C1652" i="1"/>
  <c r="H1652" i="1" s="1"/>
  <c r="C1651" i="1"/>
  <c r="H1650" i="1"/>
  <c r="C1650" i="1"/>
  <c r="G1650" i="1" s="1"/>
  <c r="H1649" i="1"/>
  <c r="G1649" i="1"/>
  <c r="C1649" i="1"/>
  <c r="C1648" i="1"/>
  <c r="H1648" i="1" s="1"/>
  <c r="C1647" i="1"/>
  <c r="H1646" i="1"/>
  <c r="C1646" i="1"/>
  <c r="G1646" i="1" s="1"/>
  <c r="H1645" i="1"/>
  <c r="G1645" i="1"/>
  <c r="C1645" i="1"/>
  <c r="C1644" i="1"/>
  <c r="H1644" i="1" s="1"/>
  <c r="C1643" i="1"/>
  <c r="H1642" i="1"/>
  <c r="C1642" i="1"/>
  <c r="G1642" i="1" s="1"/>
  <c r="H1641" i="1"/>
  <c r="G1641" i="1"/>
  <c r="C1641" i="1"/>
  <c r="C1640" i="1"/>
  <c r="H1640" i="1" s="1"/>
  <c r="C1639" i="1"/>
  <c r="H1638" i="1"/>
  <c r="C1638" i="1"/>
  <c r="G1638" i="1" s="1"/>
  <c r="H1637" i="1"/>
  <c r="G1637" i="1"/>
  <c r="C1637" i="1"/>
  <c r="C1636" i="1"/>
  <c r="H1636" i="1" s="1"/>
  <c r="C1635" i="1"/>
  <c r="C1634" i="1"/>
  <c r="G1634" i="1" s="1"/>
  <c r="H1633" i="1"/>
  <c r="G1633" i="1"/>
  <c r="C1633" i="1"/>
  <c r="C1632" i="1"/>
  <c r="H1632" i="1" s="1"/>
  <c r="C1631" i="1"/>
  <c r="H1630" i="1"/>
  <c r="C1630" i="1"/>
  <c r="G1630" i="1" s="1"/>
  <c r="H1629" i="1"/>
  <c r="G1629" i="1"/>
  <c r="C1629" i="1"/>
  <c r="C1627" i="1"/>
  <c r="H1626" i="1"/>
  <c r="C1626" i="1"/>
  <c r="G1626" i="1" s="1"/>
  <c r="C1625" i="1"/>
  <c r="H1625" i="1" s="1"/>
  <c r="C1624" i="1"/>
  <c r="H1624" i="1" s="1"/>
  <c r="C1623" i="1"/>
  <c r="C1620" i="1"/>
  <c r="H1620" i="1" s="1"/>
  <c r="C1619" i="1"/>
  <c r="C1618" i="1"/>
  <c r="G1618" i="1" s="1"/>
  <c r="G1617" i="1"/>
  <c r="C1617" i="1"/>
  <c r="H1617" i="1" s="1"/>
  <c r="C1616" i="1"/>
  <c r="H1616" i="1" s="1"/>
  <c r="C1615" i="1"/>
  <c r="C1614" i="1"/>
  <c r="G1614" i="1" s="1"/>
  <c r="C1613" i="1"/>
  <c r="H1613" i="1" s="1"/>
  <c r="C1612" i="1"/>
  <c r="H1612" i="1" s="1"/>
  <c r="C1611" i="1"/>
  <c r="C1610" i="1"/>
  <c r="G1610" i="1" s="1"/>
  <c r="C1609" i="1"/>
  <c r="H1609" i="1" s="1"/>
  <c r="C1608" i="1"/>
  <c r="H1608" i="1" s="1"/>
  <c r="C1607" i="1"/>
  <c r="C1606" i="1"/>
  <c r="G1606" i="1" s="1"/>
  <c r="H1605" i="1"/>
  <c r="C1605" i="1"/>
  <c r="G1605" i="1" s="1"/>
  <c r="C1603" i="1"/>
  <c r="C1601" i="1"/>
  <c r="H1601" i="1" s="1"/>
  <c r="C1600" i="1"/>
  <c r="H1600" i="1" s="1"/>
  <c r="C1599" i="1"/>
  <c r="C1598" i="1"/>
  <c r="G1598" i="1" s="1"/>
  <c r="H1597" i="1"/>
  <c r="C1597" i="1"/>
  <c r="G1597" i="1" s="1"/>
  <c r="C1596" i="1"/>
  <c r="H1596" i="1" s="1"/>
  <c r="C1595" i="1"/>
  <c r="C1594" i="1"/>
  <c r="G1594" i="1" s="1"/>
  <c r="C1593" i="1"/>
  <c r="H1593" i="1" s="1"/>
  <c r="C1592" i="1"/>
  <c r="H1592" i="1" s="1"/>
  <c r="C1591" i="1"/>
  <c r="H1590" i="1"/>
  <c r="C1590" i="1"/>
  <c r="G1590" i="1" s="1"/>
  <c r="C1589" i="1"/>
  <c r="H1589" i="1" s="1"/>
  <c r="C1588" i="1"/>
  <c r="H1588" i="1" s="1"/>
  <c r="C1587" i="1"/>
  <c r="H1587" i="1" s="1"/>
  <c r="C1586" i="1"/>
  <c r="G1586" i="1" s="1"/>
  <c r="C1585" i="1"/>
  <c r="G1585" i="1" s="1"/>
  <c r="C1584" i="1"/>
  <c r="H1584" i="1" s="1"/>
  <c r="C1582" i="1"/>
  <c r="H1582" i="1" s="1"/>
  <c r="D1581" i="1"/>
  <c r="G1581" i="1" s="1"/>
  <c r="C1581" i="1"/>
  <c r="G1580" i="1"/>
  <c r="D1580" i="1"/>
  <c r="C1580" i="1"/>
  <c r="J1580" i="1" s="1"/>
  <c r="D1579" i="1"/>
  <c r="C1579" i="1"/>
  <c r="D1578" i="1"/>
  <c r="C1578" i="1"/>
  <c r="J1578" i="1" s="1"/>
  <c r="D1577" i="1"/>
  <c r="C1577" i="1"/>
  <c r="H1577" i="1" s="1"/>
  <c r="D1576" i="1"/>
  <c r="G1576" i="1" s="1"/>
  <c r="C1576" i="1"/>
  <c r="G1575" i="1"/>
  <c r="D1575" i="1"/>
  <c r="C1575" i="1"/>
  <c r="J1575" i="1" s="1"/>
  <c r="D1574" i="1"/>
  <c r="C1574" i="1"/>
  <c r="D1573" i="1"/>
  <c r="C1573" i="1"/>
  <c r="J1573" i="1" s="1"/>
  <c r="D1572" i="1"/>
  <c r="C1572" i="1"/>
  <c r="H1572" i="1" s="1"/>
  <c r="D1571" i="1"/>
  <c r="C1571" i="1"/>
  <c r="H1571" i="1" s="1"/>
  <c r="D1570" i="1"/>
  <c r="G1570" i="1" s="1"/>
  <c r="C1570" i="1"/>
  <c r="G1569" i="1"/>
  <c r="D1569" i="1"/>
  <c r="C1569" i="1"/>
  <c r="J1569" i="1" s="1"/>
  <c r="D1568" i="1"/>
  <c r="C1568" i="1"/>
  <c r="D1567" i="1"/>
  <c r="C1567" i="1"/>
  <c r="J1567" i="1" s="1"/>
  <c r="D1566" i="1"/>
  <c r="G1566" i="1" s="1"/>
  <c r="C1566" i="1"/>
  <c r="G1565" i="1"/>
  <c r="D1565" i="1"/>
  <c r="C1565" i="1"/>
  <c r="J1565" i="1" s="1"/>
  <c r="D1564" i="1"/>
  <c r="C1564" i="1"/>
  <c r="G1563" i="1"/>
  <c r="D1563" i="1"/>
  <c r="C1563" i="1"/>
  <c r="H1563" i="1" s="1"/>
  <c r="H1562" i="1"/>
  <c r="D1562" i="1"/>
  <c r="C1562" i="1"/>
  <c r="J1562" i="1" s="1"/>
  <c r="D1561" i="1"/>
  <c r="C1561" i="1"/>
  <c r="H1561" i="1" s="1"/>
  <c r="H1560" i="1"/>
  <c r="G1560" i="1"/>
  <c r="I1560" i="1" s="1"/>
  <c r="D1560" i="1"/>
  <c r="C1560" i="1"/>
  <c r="J1560" i="1" s="1"/>
  <c r="G1559" i="1"/>
  <c r="I1559" i="1" s="1"/>
  <c r="D1559" i="1"/>
  <c r="C1559" i="1"/>
  <c r="H1559" i="1" s="1"/>
  <c r="H1558" i="1"/>
  <c r="D1558" i="1"/>
  <c r="C1558" i="1"/>
  <c r="J1558" i="1" s="1"/>
  <c r="D1557" i="1"/>
  <c r="C1557" i="1"/>
  <c r="H1557" i="1" s="1"/>
  <c r="D1556" i="1"/>
  <c r="C1556" i="1"/>
  <c r="G1555" i="1"/>
  <c r="D1555" i="1"/>
  <c r="C1555" i="1"/>
  <c r="H1555" i="1" s="1"/>
  <c r="H1554" i="1"/>
  <c r="D1554" i="1"/>
  <c r="C1554" i="1"/>
  <c r="J1554" i="1" s="1"/>
  <c r="D1553" i="1"/>
  <c r="C1553" i="1"/>
  <c r="H1553" i="1" s="1"/>
  <c r="H1552" i="1"/>
  <c r="G1552" i="1"/>
  <c r="I1552" i="1" s="1"/>
  <c r="D1552" i="1"/>
  <c r="C1552" i="1"/>
  <c r="J1552" i="1" s="1"/>
  <c r="G1551" i="1"/>
  <c r="I1551" i="1" s="1"/>
  <c r="D1551" i="1"/>
  <c r="C1551" i="1"/>
  <c r="H1551" i="1" s="1"/>
  <c r="H1550" i="1"/>
  <c r="D1550" i="1"/>
  <c r="C1550" i="1"/>
  <c r="J1550" i="1" s="1"/>
  <c r="D1549" i="1"/>
  <c r="C1549" i="1"/>
  <c r="H1549" i="1" s="1"/>
  <c r="H1548" i="1"/>
  <c r="G1548" i="1"/>
  <c r="I1548" i="1" s="1"/>
  <c r="D1548" i="1"/>
  <c r="C1548" i="1"/>
  <c r="J1548" i="1" s="1"/>
  <c r="D1547" i="1"/>
  <c r="J1547" i="1" s="1"/>
  <c r="C1547" i="1"/>
  <c r="J1546" i="1"/>
  <c r="H1546" i="1"/>
  <c r="G1546" i="1"/>
  <c r="I1546" i="1" s="1"/>
  <c r="D1546" i="1"/>
  <c r="C1546" i="1"/>
  <c r="D1545" i="1"/>
  <c r="C1545" i="1"/>
  <c r="J1544" i="1"/>
  <c r="G1544" i="1"/>
  <c r="D1544" i="1"/>
  <c r="H1544" i="1" s="1"/>
  <c r="C1544" i="1"/>
  <c r="D1543" i="1"/>
  <c r="H1543" i="1" s="1"/>
  <c r="C1543" i="1"/>
  <c r="J1542" i="1"/>
  <c r="H1542" i="1"/>
  <c r="G1542" i="1"/>
  <c r="I1542" i="1" s="1"/>
  <c r="D1542" i="1"/>
  <c r="C1542" i="1"/>
  <c r="D1541" i="1"/>
  <c r="C1541" i="1"/>
  <c r="H1540" i="1"/>
  <c r="D1540" i="1"/>
  <c r="C1540" i="1"/>
  <c r="G1540" i="1" s="1"/>
  <c r="D1539" i="1"/>
  <c r="H1539" i="1" s="1"/>
  <c r="C1539" i="1"/>
  <c r="D1538" i="1"/>
  <c r="C1538" i="1"/>
  <c r="G1538" i="1" s="1"/>
  <c r="H1536" i="1"/>
  <c r="D1536" i="1"/>
  <c r="C1536" i="1"/>
  <c r="G1536" i="1" s="1"/>
  <c r="D1535" i="1"/>
  <c r="H1535" i="1" s="1"/>
  <c r="C1535" i="1"/>
  <c r="D1534" i="1"/>
  <c r="C1534" i="1"/>
  <c r="G1534" i="1" s="1"/>
  <c r="D1533" i="1"/>
  <c r="C1533" i="1"/>
  <c r="H1532" i="1"/>
  <c r="D1532" i="1"/>
  <c r="C1532" i="1"/>
  <c r="G1532" i="1" s="1"/>
  <c r="D1531" i="1"/>
  <c r="H1531" i="1" s="1"/>
  <c r="C1531" i="1"/>
  <c r="D1530" i="1"/>
  <c r="C1530" i="1"/>
  <c r="G1530" i="1" s="1"/>
  <c r="D1529" i="1"/>
  <c r="C1529" i="1"/>
  <c r="H1528" i="1"/>
  <c r="D1528" i="1"/>
  <c r="C1528" i="1"/>
  <c r="G1528" i="1" s="1"/>
  <c r="D1527" i="1"/>
  <c r="H1527" i="1" s="1"/>
  <c r="C1527" i="1"/>
  <c r="D1526" i="1"/>
  <c r="C1526" i="1"/>
  <c r="G1526" i="1" s="1"/>
  <c r="D1525" i="1"/>
  <c r="C1525" i="1"/>
  <c r="H1524" i="1"/>
  <c r="D1524" i="1"/>
  <c r="C1524" i="1"/>
  <c r="G1524" i="1" s="1"/>
  <c r="D1523" i="1"/>
  <c r="H1523" i="1" s="1"/>
  <c r="C1523" i="1"/>
  <c r="D1522" i="1"/>
  <c r="C1522" i="1"/>
  <c r="G1522" i="1" s="1"/>
  <c r="D1521" i="1"/>
  <c r="C1521" i="1"/>
  <c r="H1520" i="1"/>
  <c r="D1520" i="1"/>
  <c r="C1520" i="1"/>
  <c r="G1520" i="1" s="1"/>
  <c r="D1519" i="1"/>
  <c r="H1519" i="1" s="1"/>
  <c r="C1519" i="1"/>
  <c r="D1518" i="1"/>
  <c r="C1518" i="1"/>
  <c r="G1518" i="1" s="1"/>
  <c r="D1517" i="1"/>
  <c r="C1517" i="1"/>
  <c r="H1516" i="1"/>
  <c r="D1516" i="1"/>
  <c r="C1516" i="1"/>
  <c r="G1516" i="1" s="1"/>
  <c r="D1515" i="1"/>
  <c r="H1515" i="1" s="1"/>
  <c r="C1515" i="1"/>
  <c r="D1514" i="1"/>
  <c r="C1514" i="1"/>
  <c r="D1513" i="1"/>
  <c r="C1513" i="1"/>
  <c r="H1512" i="1"/>
  <c r="D1512" i="1"/>
  <c r="C1512" i="1"/>
  <c r="G1512" i="1" s="1"/>
  <c r="D1511" i="1"/>
  <c r="H1511" i="1" s="1"/>
  <c r="C1511" i="1"/>
  <c r="D1510" i="1"/>
  <c r="D1509" i="1"/>
  <c r="C1509" i="1"/>
  <c r="H1508" i="1"/>
  <c r="D1508" i="1"/>
  <c r="C1508" i="1"/>
  <c r="G1508" i="1" s="1"/>
  <c r="D1507" i="1"/>
  <c r="H1507" i="1" s="1"/>
  <c r="C1507" i="1"/>
  <c r="D1506" i="1"/>
  <c r="C1506" i="1"/>
  <c r="D1505" i="1"/>
  <c r="C1505" i="1"/>
  <c r="H1504" i="1"/>
  <c r="D1504" i="1"/>
  <c r="C1504" i="1"/>
  <c r="G1504" i="1" s="1"/>
  <c r="D1503" i="1"/>
  <c r="H1503" i="1" s="1"/>
  <c r="C1503" i="1"/>
  <c r="D1502" i="1"/>
  <c r="C1502" i="1"/>
  <c r="D1501" i="1"/>
  <c r="C1501" i="1"/>
  <c r="H1500" i="1"/>
  <c r="D1500" i="1"/>
  <c r="C1500" i="1"/>
  <c r="G1500" i="1" s="1"/>
  <c r="D1499" i="1"/>
  <c r="H1499" i="1" s="1"/>
  <c r="C1499" i="1"/>
  <c r="D1498" i="1"/>
  <c r="C1498" i="1"/>
  <c r="D1497" i="1"/>
  <c r="C1497" i="1"/>
  <c r="H1496" i="1"/>
  <c r="D1496" i="1"/>
  <c r="C1496" i="1"/>
  <c r="G1496" i="1" s="1"/>
  <c r="D1495" i="1"/>
  <c r="H1495" i="1" s="1"/>
  <c r="C1495" i="1"/>
  <c r="D1494" i="1"/>
  <c r="C1494" i="1"/>
  <c r="D1493" i="1"/>
  <c r="C1493" i="1"/>
  <c r="H1492" i="1"/>
  <c r="D1492" i="1"/>
  <c r="C1492" i="1"/>
  <c r="G1492" i="1" s="1"/>
  <c r="D1491" i="1"/>
  <c r="H1491" i="1" s="1"/>
  <c r="C1491" i="1"/>
  <c r="D1490" i="1"/>
  <c r="C1490" i="1"/>
  <c r="D1489" i="1"/>
  <c r="C1489" i="1"/>
  <c r="H1488" i="1"/>
  <c r="D1488" i="1"/>
  <c r="C1488" i="1"/>
  <c r="G1488" i="1" s="1"/>
  <c r="D1487" i="1"/>
  <c r="H1487" i="1" s="1"/>
  <c r="C1487" i="1"/>
  <c r="D1486" i="1"/>
  <c r="C1486" i="1"/>
  <c r="D1485" i="1"/>
  <c r="C1485" i="1"/>
  <c r="H1484" i="1"/>
  <c r="D1484" i="1"/>
  <c r="C1484" i="1"/>
  <c r="G1484" i="1" s="1"/>
  <c r="D1483" i="1"/>
  <c r="H1483" i="1" s="1"/>
  <c r="C1483" i="1"/>
  <c r="D1482" i="1"/>
  <c r="C1482" i="1"/>
  <c r="D1481" i="1"/>
  <c r="C1481" i="1"/>
  <c r="H1480" i="1"/>
  <c r="D1480" i="1"/>
  <c r="C1480" i="1"/>
  <c r="G1480" i="1" s="1"/>
  <c r="D1479" i="1"/>
  <c r="H1479" i="1" s="1"/>
  <c r="C1479" i="1"/>
  <c r="D1478" i="1"/>
  <c r="C1478" i="1"/>
  <c r="D1477" i="1"/>
  <c r="C1477" i="1"/>
  <c r="D1476" i="1"/>
  <c r="C1476" i="1"/>
  <c r="D1475" i="1"/>
  <c r="C1475" i="1"/>
  <c r="D1474" i="1"/>
  <c r="G1474" i="1" s="1"/>
  <c r="C1474" i="1"/>
  <c r="H1473" i="1"/>
  <c r="D1473" i="1"/>
  <c r="G1473" i="1" s="1"/>
  <c r="C1473" i="1"/>
  <c r="D1472" i="1"/>
  <c r="G1472" i="1" s="1"/>
  <c r="C1472" i="1"/>
  <c r="H1471" i="1"/>
  <c r="D1471" i="1"/>
  <c r="G1471" i="1" s="1"/>
  <c r="C1471" i="1"/>
  <c r="D1470" i="1"/>
  <c r="G1470" i="1" s="1"/>
  <c r="C1470" i="1"/>
  <c r="D1469" i="1"/>
  <c r="G1469" i="1" s="1"/>
  <c r="C1469" i="1"/>
  <c r="D1468" i="1"/>
  <c r="G1468" i="1" s="1"/>
  <c r="C1468" i="1"/>
  <c r="D1467" i="1"/>
  <c r="G1467" i="1" s="1"/>
  <c r="C1467" i="1"/>
  <c r="D1466" i="1"/>
  <c r="G1466" i="1" s="1"/>
  <c r="C1466" i="1"/>
  <c r="D1465" i="1"/>
  <c r="G1465" i="1" s="1"/>
  <c r="C1465" i="1"/>
  <c r="D1464" i="1"/>
  <c r="G1464" i="1" s="1"/>
  <c r="C1464" i="1"/>
  <c r="D1463" i="1"/>
  <c r="G1463" i="1" s="1"/>
  <c r="C1463" i="1"/>
  <c r="D1462" i="1"/>
  <c r="G1462" i="1" s="1"/>
  <c r="C1462" i="1"/>
  <c r="D1461" i="1"/>
  <c r="G1461" i="1" s="1"/>
  <c r="C1461" i="1"/>
  <c r="D1460" i="1"/>
  <c r="G1460" i="1" s="1"/>
  <c r="C1460" i="1"/>
  <c r="D1459" i="1"/>
  <c r="G1459" i="1" s="1"/>
  <c r="C1459" i="1"/>
  <c r="D1458" i="1"/>
  <c r="G1458" i="1" s="1"/>
  <c r="C1458" i="1"/>
  <c r="D1457" i="1"/>
  <c r="G1457" i="1" s="1"/>
  <c r="C1457" i="1"/>
  <c r="D1456" i="1"/>
  <c r="G1456" i="1" s="1"/>
  <c r="C1456" i="1"/>
  <c r="D1455" i="1"/>
  <c r="G1455" i="1" s="1"/>
  <c r="C1455" i="1"/>
  <c r="D1454" i="1"/>
  <c r="G1454" i="1" s="1"/>
  <c r="C1454" i="1"/>
  <c r="D1453" i="1"/>
  <c r="G1453" i="1" s="1"/>
  <c r="C1453" i="1"/>
  <c r="D1452" i="1"/>
  <c r="G1452" i="1" s="1"/>
  <c r="C1452" i="1"/>
  <c r="D1451" i="1"/>
  <c r="G1451" i="1" s="1"/>
  <c r="C1451" i="1"/>
  <c r="D1450" i="1"/>
  <c r="G1450" i="1" s="1"/>
  <c r="C1450" i="1"/>
  <c r="D1449" i="1"/>
  <c r="G1449" i="1" s="1"/>
  <c r="C1449" i="1"/>
  <c r="D1448" i="1"/>
  <c r="G1448" i="1" s="1"/>
  <c r="C1448" i="1"/>
  <c r="D1447" i="1"/>
  <c r="G1447" i="1" s="1"/>
  <c r="C1447" i="1"/>
  <c r="D1446" i="1"/>
  <c r="G1446" i="1" s="1"/>
  <c r="C1446" i="1"/>
  <c r="D1445" i="1"/>
  <c r="G1445" i="1" s="1"/>
  <c r="C1445" i="1"/>
  <c r="D1444" i="1"/>
  <c r="G1444" i="1" s="1"/>
  <c r="C1444" i="1"/>
  <c r="D1443" i="1"/>
  <c r="G1443" i="1" s="1"/>
  <c r="C1443" i="1"/>
  <c r="D1442" i="1"/>
  <c r="G1442" i="1" s="1"/>
  <c r="C1442" i="1"/>
  <c r="D1441" i="1"/>
  <c r="G1441" i="1" s="1"/>
  <c r="C1441" i="1"/>
  <c r="D1440" i="1"/>
  <c r="G1440" i="1" s="1"/>
  <c r="C1440" i="1"/>
  <c r="D1439" i="1"/>
  <c r="G1439" i="1" s="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H1002" i="1"/>
  <c r="G1002" i="1"/>
  <c r="D1002" i="1"/>
  <c r="C1002" i="1"/>
  <c r="H1001" i="1"/>
  <c r="G1001" i="1"/>
  <c r="D1001" i="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90" i="1"/>
  <c r="D990" i="1"/>
  <c r="G990" i="1" s="1"/>
  <c r="C990" i="1"/>
  <c r="H989" i="1"/>
  <c r="D989" i="1"/>
  <c r="G989" i="1" s="1"/>
  <c r="C989" i="1"/>
  <c r="H988" i="1"/>
  <c r="D988" i="1"/>
  <c r="G988" i="1" s="1"/>
  <c r="C988" i="1"/>
  <c r="H987" i="1"/>
  <c r="D987" i="1"/>
  <c r="G987" i="1" s="1"/>
  <c r="C987" i="1"/>
  <c r="H986" i="1"/>
  <c r="D986" i="1"/>
  <c r="G986" i="1" s="1"/>
  <c r="C986" i="1"/>
  <c r="H985" i="1"/>
  <c r="D985" i="1"/>
  <c r="G985" i="1" s="1"/>
  <c r="C985" i="1"/>
  <c r="H984" i="1"/>
  <c r="D984" i="1"/>
  <c r="G984" i="1" s="1"/>
  <c r="C984"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G944" i="1"/>
  <c r="D944" i="1"/>
  <c r="C944" i="1"/>
  <c r="H943" i="1"/>
  <c r="G943"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D832" i="1"/>
  <c r="G832" i="1" s="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D819" i="1"/>
  <c r="G819" i="1" s="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G809" i="1"/>
  <c r="D809" i="1"/>
  <c r="H809" i="1" s="1"/>
  <c r="C809" i="1"/>
  <c r="H808" i="1"/>
  <c r="G808" i="1"/>
  <c r="D808" i="1"/>
  <c r="C808" i="1"/>
  <c r="H807" i="1"/>
  <c r="G807" i="1"/>
  <c r="D807" i="1"/>
  <c r="C807" i="1"/>
  <c r="H806" i="1"/>
  <c r="G806" i="1"/>
  <c r="D806" i="1"/>
  <c r="C806" i="1"/>
  <c r="H805" i="1"/>
  <c r="D805" i="1"/>
  <c r="G805" i="1" s="1"/>
  <c r="C805" i="1"/>
  <c r="H804" i="1"/>
  <c r="D804" i="1"/>
  <c r="G804" i="1" s="1"/>
  <c r="C804" i="1"/>
  <c r="H803" i="1"/>
  <c r="D803" i="1"/>
  <c r="G803" i="1" s="1"/>
  <c r="C803" i="1"/>
  <c r="D802" i="1"/>
  <c r="H802" i="1" s="1"/>
  <c r="C802" i="1"/>
  <c r="D801" i="1"/>
  <c r="H801" i="1" s="1"/>
  <c r="C801" i="1"/>
  <c r="D800" i="1"/>
  <c r="H800" i="1" s="1"/>
  <c r="C800" i="1"/>
  <c r="D799" i="1"/>
  <c r="H799" i="1" s="1"/>
  <c r="C799" i="1"/>
  <c r="D798" i="1"/>
  <c r="H798" i="1" s="1"/>
  <c r="C798" i="1"/>
  <c r="H797" i="1"/>
  <c r="G797" i="1"/>
  <c r="D797" i="1"/>
  <c r="C797" i="1"/>
  <c r="H796" i="1"/>
  <c r="G796" i="1"/>
  <c r="D796" i="1"/>
  <c r="C796" i="1"/>
  <c r="D795" i="1"/>
  <c r="H795" i="1" s="1"/>
  <c r="C795" i="1"/>
  <c r="D794" i="1"/>
  <c r="H794" i="1" s="1"/>
  <c r="C794" i="1"/>
  <c r="D793" i="1"/>
  <c r="H793" i="1" s="1"/>
  <c r="C793" i="1"/>
  <c r="D792" i="1"/>
  <c r="H792" i="1" s="1"/>
  <c r="C792" i="1"/>
  <c r="H791" i="1"/>
  <c r="D791" i="1"/>
  <c r="G791" i="1" s="1"/>
  <c r="C791" i="1"/>
  <c r="D790" i="1"/>
  <c r="H790" i="1" s="1"/>
  <c r="C790" i="1"/>
  <c r="D789" i="1"/>
  <c r="H789" i="1" s="1"/>
  <c r="C789" i="1"/>
  <c r="D788" i="1"/>
  <c r="H788" i="1" s="1"/>
  <c r="C788" i="1"/>
  <c r="D787" i="1"/>
  <c r="H787" i="1" s="1"/>
  <c r="C787" i="1"/>
  <c r="H786" i="1"/>
  <c r="G786" i="1"/>
  <c r="D786" i="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H771" i="1"/>
  <c r="G771" i="1"/>
  <c r="D771" i="1"/>
  <c r="C771" i="1"/>
  <c r="H770" i="1"/>
  <c r="G770" i="1"/>
  <c r="D770" i="1"/>
  <c r="C770" i="1"/>
  <c r="D769" i="1"/>
  <c r="H769" i="1" s="1"/>
  <c r="C769" i="1"/>
  <c r="D768" i="1"/>
  <c r="H768" i="1" s="1"/>
  <c r="C768" i="1"/>
  <c r="D767" i="1"/>
  <c r="H767" i="1" s="1"/>
  <c r="C767" i="1"/>
  <c r="D766" i="1"/>
  <c r="H766" i="1" s="1"/>
  <c r="C766" i="1"/>
  <c r="D765" i="1"/>
  <c r="H765" i="1" s="1"/>
  <c r="C765" i="1"/>
  <c r="D764" i="1"/>
  <c r="H764" i="1" s="1"/>
  <c r="C764" i="1"/>
  <c r="D763" i="1"/>
  <c r="H763" i="1" s="1"/>
  <c r="C763" i="1"/>
  <c r="H762" i="1"/>
  <c r="G762" i="1"/>
  <c r="D762" i="1"/>
  <c r="C762" i="1"/>
  <c r="D761" i="1"/>
  <c r="H761" i="1" s="1"/>
  <c r="C761" i="1"/>
  <c r="D760" i="1"/>
  <c r="H760" i="1" s="1"/>
  <c r="C760" i="1"/>
  <c r="D759" i="1"/>
  <c r="H759" i="1" s="1"/>
  <c r="C759" i="1"/>
  <c r="H758" i="1"/>
  <c r="D758" i="1"/>
  <c r="G758" i="1" s="1"/>
  <c r="C758" i="1"/>
  <c r="D757" i="1"/>
  <c r="H757" i="1" s="1"/>
  <c r="C757" i="1"/>
  <c r="D756" i="1"/>
  <c r="H756" i="1" s="1"/>
  <c r="C756" i="1"/>
  <c r="H755" i="1"/>
  <c r="D755" i="1"/>
  <c r="G755" i="1" s="1"/>
  <c r="C755" i="1"/>
  <c r="D754" i="1"/>
  <c r="H754" i="1" s="1"/>
  <c r="C754" i="1"/>
  <c r="D753" i="1"/>
  <c r="H753" i="1" s="1"/>
  <c r="C753" i="1"/>
  <c r="D752" i="1"/>
  <c r="H752" i="1" s="1"/>
  <c r="C752" i="1"/>
  <c r="D751" i="1"/>
  <c r="H751" i="1" s="1"/>
  <c r="C751" i="1"/>
  <c r="D750" i="1"/>
  <c r="H750" i="1" s="1"/>
  <c r="C750" i="1"/>
  <c r="H749" i="1"/>
  <c r="G749" i="1"/>
  <c r="D749" i="1"/>
  <c r="C749" i="1"/>
  <c r="D748" i="1"/>
  <c r="H748" i="1" s="1"/>
  <c r="C748" i="1"/>
  <c r="D747" i="1"/>
  <c r="H747" i="1" s="1"/>
  <c r="C747" i="1"/>
  <c r="D746" i="1"/>
  <c r="H746" i="1" s="1"/>
  <c r="C746" i="1"/>
  <c r="D745" i="1"/>
  <c r="H745" i="1" s="1"/>
  <c r="C745" i="1"/>
  <c r="H744" i="1"/>
  <c r="G744" i="1"/>
  <c r="D744" i="1"/>
  <c r="C744" i="1"/>
  <c r="D743" i="1"/>
  <c r="H743" i="1" s="1"/>
  <c r="C743" i="1"/>
  <c r="D742" i="1"/>
  <c r="H742" i="1" s="1"/>
  <c r="C742" i="1"/>
  <c r="H741" i="1"/>
  <c r="G741" i="1"/>
  <c r="D741" i="1"/>
  <c r="C741" i="1"/>
  <c r="D740" i="1"/>
  <c r="H740" i="1" s="1"/>
  <c r="C740" i="1"/>
  <c r="D739" i="1"/>
  <c r="H739" i="1" s="1"/>
  <c r="C739" i="1"/>
  <c r="D738" i="1"/>
  <c r="G738" i="1" s="1"/>
  <c r="C738" i="1"/>
  <c r="H737" i="1"/>
  <c r="D737" i="1"/>
  <c r="G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D730" i="1"/>
  <c r="G730" i="1" s="1"/>
  <c r="C730" i="1"/>
  <c r="H729" i="1"/>
  <c r="G729" i="1"/>
  <c r="D729" i="1"/>
  <c r="C729" i="1"/>
  <c r="H728" i="1"/>
  <c r="D728" i="1"/>
  <c r="G728" i="1" s="1"/>
  <c r="C728" i="1"/>
  <c r="H727" i="1"/>
  <c r="D727" i="1"/>
  <c r="G727" i="1" s="1"/>
  <c r="C727" i="1"/>
  <c r="H726" i="1"/>
  <c r="D726" i="1"/>
  <c r="G726" i="1" s="1"/>
  <c r="C726" i="1"/>
  <c r="H725" i="1"/>
  <c r="G725" i="1"/>
  <c r="D725" i="1"/>
  <c r="C725" i="1"/>
  <c r="H724" i="1"/>
  <c r="D724" i="1"/>
  <c r="G724" i="1" s="1"/>
  <c r="C724" i="1"/>
  <c r="H723" i="1"/>
  <c r="G723" i="1"/>
  <c r="D723" i="1"/>
  <c r="C723" i="1"/>
  <c r="H722" i="1"/>
  <c r="D722" i="1"/>
  <c r="G722" i="1" s="1"/>
  <c r="C722" i="1"/>
  <c r="H721" i="1"/>
  <c r="D721" i="1"/>
  <c r="G721" i="1" s="1"/>
  <c r="C721" i="1"/>
  <c r="H720" i="1"/>
  <c r="D720" i="1"/>
  <c r="G720" i="1" s="1"/>
  <c r="C720" i="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D709" i="1"/>
  <c r="G709" i="1" s="1"/>
  <c r="C709" i="1"/>
  <c r="H708" i="1"/>
  <c r="G708" i="1"/>
  <c r="D708" i="1"/>
  <c r="C708" i="1"/>
  <c r="H707" i="1"/>
  <c r="D707" i="1"/>
  <c r="G707" i="1" s="1"/>
  <c r="C707" i="1"/>
  <c r="H706" i="1"/>
  <c r="D706" i="1"/>
  <c r="G706" i="1" s="1"/>
  <c r="C706" i="1"/>
  <c r="H705" i="1"/>
  <c r="D705" i="1"/>
  <c r="G705" i="1" s="1"/>
  <c r="C705" i="1"/>
  <c r="H704" i="1"/>
  <c r="G704" i="1"/>
  <c r="D704" i="1"/>
  <c r="C704" i="1"/>
  <c r="H703" i="1"/>
  <c r="G703" i="1"/>
  <c r="D703" i="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D685" i="1"/>
  <c r="G685" i="1" s="1"/>
  <c r="C685" i="1"/>
  <c r="H684" i="1"/>
  <c r="D684" i="1"/>
  <c r="G684" i="1" s="1"/>
  <c r="C684" i="1"/>
  <c r="H683" i="1"/>
  <c r="D683" i="1"/>
  <c r="G683" i="1" s="1"/>
  <c r="C683" i="1"/>
  <c r="H682" i="1"/>
  <c r="D682" i="1"/>
  <c r="G682" i="1" s="1"/>
  <c r="C682" i="1"/>
  <c r="H681" i="1"/>
  <c r="D681" i="1"/>
  <c r="G681" i="1" s="1"/>
  <c r="C681" i="1"/>
  <c r="H680" i="1"/>
  <c r="G680" i="1"/>
  <c r="D680" i="1"/>
  <c r="C680" i="1"/>
  <c r="H679" i="1"/>
  <c r="G679" i="1"/>
  <c r="D679" i="1"/>
  <c r="C679" i="1"/>
  <c r="H678" i="1"/>
  <c r="D678" i="1"/>
  <c r="G678" i="1" s="1"/>
  <c r="C678" i="1"/>
  <c r="H677" i="1"/>
  <c r="D677" i="1"/>
  <c r="G677" i="1" s="1"/>
  <c r="C677" i="1"/>
  <c r="D676" i="1"/>
  <c r="G676" i="1" s="1"/>
  <c r="C676" i="1"/>
  <c r="H675" i="1"/>
  <c r="G675" i="1"/>
  <c r="D675" i="1"/>
  <c r="C675" i="1"/>
  <c r="H674" i="1"/>
  <c r="G674" i="1"/>
  <c r="D674" i="1"/>
  <c r="C674" i="1"/>
  <c r="H673" i="1"/>
  <c r="G673" i="1"/>
  <c r="D673" i="1"/>
  <c r="C673" i="1"/>
  <c r="H672" i="1"/>
  <c r="D672" i="1"/>
  <c r="G672" i="1" s="1"/>
  <c r="C672" i="1"/>
  <c r="H671" i="1"/>
  <c r="D671" i="1"/>
  <c r="G671" i="1" s="1"/>
  <c r="C671" i="1"/>
  <c r="H670" i="1"/>
  <c r="G670" i="1"/>
  <c r="D670" i="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G652" i="1" s="1"/>
  <c r="C652" i="1"/>
  <c r="D651" i="1"/>
  <c r="H651" i="1" s="1"/>
  <c r="C651" i="1"/>
  <c r="D650" i="1"/>
  <c r="H650" i="1" s="1"/>
  <c r="C650" i="1"/>
  <c r="D649" i="1"/>
  <c r="H649" i="1" s="1"/>
  <c r="C649" i="1"/>
  <c r="D648" i="1"/>
  <c r="H648" i="1" s="1"/>
  <c r="C648" i="1"/>
  <c r="H647" i="1"/>
  <c r="G647" i="1"/>
  <c r="D647" i="1"/>
  <c r="C647" i="1"/>
  <c r="D646" i="1"/>
  <c r="H646" i="1" s="1"/>
  <c r="C646" i="1"/>
  <c r="H645" i="1"/>
  <c r="G645" i="1"/>
  <c r="D645" i="1"/>
  <c r="C645" i="1"/>
  <c r="D641" i="1"/>
  <c r="G641" i="1" s="1"/>
  <c r="C641" i="1"/>
  <c r="H636" i="1"/>
  <c r="D636" i="1"/>
  <c r="G636" i="1" s="1"/>
  <c r="C636" i="1"/>
  <c r="D635" i="1"/>
  <c r="H635" i="1" s="1"/>
  <c r="C635" i="1"/>
  <c r="D632" i="1"/>
  <c r="H632" i="1" s="1"/>
  <c r="C632" i="1"/>
  <c r="D631" i="1"/>
  <c r="H631" i="1" s="1"/>
  <c r="C631" i="1"/>
  <c r="D630" i="1"/>
  <c r="H630" i="1" s="1"/>
  <c r="C630" i="1"/>
  <c r="D629" i="1"/>
  <c r="H629" i="1" s="1"/>
  <c r="C629" i="1"/>
  <c r="D628" i="1"/>
  <c r="H628" i="1" s="1"/>
  <c r="C628" i="1"/>
  <c r="D627" i="1"/>
  <c r="H627" i="1" s="1"/>
  <c r="C627" i="1"/>
  <c r="D626" i="1"/>
  <c r="H626" i="1" s="1"/>
  <c r="C626" i="1"/>
  <c r="D625" i="1"/>
  <c r="H625" i="1" s="1"/>
  <c r="C625" i="1"/>
  <c r="D624" i="1"/>
  <c r="H624" i="1" s="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C615" i="1"/>
  <c r="H614" i="1"/>
  <c r="G614" i="1"/>
  <c r="D614" i="1"/>
  <c r="C614" i="1"/>
  <c r="H613" i="1"/>
  <c r="G613" i="1"/>
  <c r="D613" i="1"/>
  <c r="C613" i="1"/>
  <c r="H612" i="1"/>
  <c r="G612" i="1"/>
  <c r="D612" i="1"/>
  <c r="C612" i="1"/>
  <c r="H611" i="1"/>
  <c r="G611" i="1"/>
  <c r="D611" i="1"/>
  <c r="C611" i="1"/>
  <c r="C610" i="1"/>
  <c r="D609" i="1"/>
  <c r="H609" i="1" s="1"/>
  <c r="C609" i="1"/>
  <c r="D608" i="1"/>
  <c r="H608" i="1" s="1"/>
  <c r="C608" i="1"/>
  <c r="D607" i="1"/>
  <c r="H607" i="1" s="1"/>
  <c r="C607" i="1"/>
  <c r="D606" i="1"/>
  <c r="H606" i="1" s="1"/>
  <c r="C606" i="1"/>
  <c r="H605" i="1"/>
  <c r="G605" i="1"/>
  <c r="D605" i="1"/>
  <c r="C605" i="1"/>
  <c r="D604" i="1"/>
  <c r="H604" i="1" s="1"/>
  <c r="C604" i="1"/>
  <c r="D603" i="1"/>
  <c r="H603" i="1" s="1"/>
  <c r="C603" i="1"/>
  <c r="D602" i="1"/>
  <c r="H602" i="1" s="1"/>
  <c r="C602" i="1"/>
  <c r="D601" i="1"/>
  <c r="H601" i="1" s="1"/>
  <c r="C601" i="1"/>
  <c r="H600" i="1"/>
  <c r="G600" i="1"/>
  <c r="D600" i="1"/>
  <c r="C600" i="1"/>
  <c r="H599" i="1"/>
  <c r="G599" i="1"/>
  <c r="D599" i="1"/>
  <c r="C599" i="1"/>
  <c r="H598" i="1"/>
  <c r="G598" i="1"/>
  <c r="D598" i="1"/>
  <c r="C598" i="1"/>
  <c r="C597" i="1"/>
  <c r="H596" i="1"/>
  <c r="G596" i="1"/>
  <c r="D596" i="1"/>
  <c r="C596" i="1"/>
  <c r="H595" i="1"/>
  <c r="G595" i="1"/>
  <c r="D595" i="1"/>
  <c r="C595" i="1"/>
  <c r="D594" i="1"/>
  <c r="H594" i="1" s="1"/>
  <c r="C594" i="1"/>
  <c r="D593" i="1"/>
  <c r="H593" i="1" s="1"/>
  <c r="C593" i="1"/>
  <c r="D592" i="1"/>
  <c r="H592" i="1" s="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D584" i="1"/>
  <c r="G584" i="1" s="1"/>
  <c r="C584" i="1"/>
  <c r="C583" i="1"/>
  <c r="H582" i="1"/>
  <c r="D582" i="1"/>
  <c r="G582" i="1" s="1"/>
  <c r="C582" i="1"/>
  <c r="H581" i="1"/>
  <c r="G581" i="1"/>
  <c r="D581" i="1"/>
  <c r="C581" i="1"/>
  <c r="H580" i="1"/>
  <c r="D580" i="1"/>
  <c r="G580" i="1" s="1"/>
  <c r="C580" i="1"/>
  <c r="D579" i="1"/>
  <c r="G579" i="1" s="1"/>
  <c r="C579" i="1"/>
  <c r="C578" i="1"/>
  <c r="H577" i="1"/>
  <c r="D577" i="1"/>
  <c r="G577" i="1" s="1"/>
  <c r="C577" i="1"/>
  <c r="H576" i="1"/>
  <c r="D576" i="1"/>
  <c r="G576" i="1" s="1"/>
  <c r="C576" i="1"/>
  <c r="C575" i="1"/>
  <c r="H574" i="1"/>
  <c r="D574" i="1"/>
  <c r="G574" i="1" s="1"/>
  <c r="C574" i="1"/>
  <c r="H573" i="1"/>
  <c r="G573" i="1"/>
  <c r="D573" i="1"/>
  <c r="C573" i="1"/>
  <c r="C572" i="1"/>
  <c r="H571" i="1"/>
  <c r="D571" i="1"/>
  <c r="G571" i="1" s="1"/>
  <c r="C571" i="1"/>
  <c r="H570" i="1"/>
  <c r="D570" i="1"/>
  <c r="G570" i="1" s="1"/>
  <c r="C570" i="1"/>
  <c r="C569" i="1"/>
  <c r="H568" i="1"/>
  <c r="G568" i="1"/>
  <c r="D568" i="1"/>
  <c r="C568" i="1"/>
  <c r="H567" i="1"/>
  <c r="D567" i="1"/>
  <c r="G567" i="1" s="1"/>
  <c r="C567" i="1"/>
  <c r="D566" i="1"/>
  <c r="G566" i="1" s="1"/>
  <c r="C566" i="1"/>
  <c r="C565" i="1"/>
  <c r="H564" i="1"/>
  <c r="G564" i="1"/>
  <c r="D564" i="1"/>
  <c r="C564" i="1"/>
  <c r="H563" i="1"/>
  <c r="D563" i="1"/>
  <c r="G563" i="1" s="1"/>
  <c r="C563" i="1"/>
  <c r="H562" i="1"/>
  <c r="G562" i="1"/>
  <c r="D562" i="1"/>
  <c r="C562" i="1"/>
  <c r="H561" i="1"/>
  <c r="D561" i="1"/>
  <c r="G561" i="1" s="1"/>
  <c r="C561" i="1"/>
  <c r="H560" i="1"/>
  <c r="D560" i="1"/>
  <c r="G560" i="1" s="1"/>
  <c r="C560" i="1"/>
  <c r="H559" i="1"/>
  <c r="D559" i="1"/>
  <c r="G559" i="1" s="1"/>
  <c r="C559" i="1"/>
  <c r="H558" i="1"/>
  <c r="G558" i="1"/>
  <c r="D558" i="1"/>
  <c r="C558" i="1"/>
  <c r="D557" i="1"/>
  <c r="H557" i="1" s="1"/>
  <c r="C557" i="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H546" i="1"/>
  <c r="G546" i="1"/>
  <c r="D546" i="1"/>
  <c r="C546" i="1"/>
  <c r="H545" i="1"/>
  <c r="G545" i="1"/>
  <c r="D545" i="1"/>
  <c r="C545" i="1"/>
  <c r="D544" i="1"/>
  <c r="H544" i="1" s="1"/>
  <c r="C544" i="1"/>
  <c r="H543" i="1"/>
  <c r="D543" i="1"/>
  <c r="G543" i="1" s="1"/>
  <c r="C543" i="1"/>
  <c r="D542" i="1"/>
  <c r="H542" i="1" s="1"/>
  <c r="C542" i="1"/>
  <c r="D541" i="1"/>
  <c r="H541" i="1" s="1"/>
  <c r="C541" i="1"/>
  <c r="D540" i="1"/>
  <c r="H540" i="1" s="1"/>
  <c r="C540" i="1"/>
  <c r="C539" i="1"/>
  <c r="D538" i="1"/>
  <c r="H538" i="1" s="1"/>
  <c r="C538" i="1"/>
  <c r="D537" i="1"/>
  <c r="H537" i="1" s="1"/>
  <c r="C537" i="1"/>
  <c r="D536" i="1"/>
  <c r="H536" i="1" s="1"/>
  <c r="C536" i="1"/>
  <c r="D535" i="1"/>
  <c r="H535" i="1" s="1"/>
  <c r="C535" i="1"/>
  <c r="D534" i="1"/>
  <c r="G534" i="1" s="1"/>
  <c r="C534" i="1"/>
  <c r="D533" i="1"/>
  <c r="G533" i="1" s="1"/>
  <c r="C533" i="1"/>
  <c r="H532" i="1"/>
  <c r="G532" i="1"/>
  <c r="D532" i="1"/>
  <c r="C532" i="1"/>
  <c r="C531" i="1"/>
  <c r="C530" i="1"/>
  <c r="H528" i="1"/>
  <c r="G528" i="1"/>
  <c r="D528" i="1"/>
  <c r="C528" i="1"/>
  <c r="H527" i="1"/>
  <c r="G527" i="1"/>
  <c r="D527" i="1"/>
  <c r="C527" i="1"/>
  <c r="H526" i="1"/>
  <c r="G526" i="1"/>
  <c r="D526" i="1"/>
  <c r="C526" i="1"/>
  <c r="H525" i="1"/>
  <c r="D525" i="1"/>
  <c r="G525" i="1" s="1"/>
  <c r="C525" i="1"/>
  <c r="H524" i="1"/>
  <c r="D524" i="1"/>
  <c r="G524" i="1" s="1"/>
  <c r="C524" i="1"/>
  <c r="H523" i="1"/>
  <c r="G523" i="1"/>
  <c r="D523" i="1"/>
  <c r="C523" i="1"/>
  <c r="H522" i="1"/>
  <c r="D522" i="1"/>
  <c r="G522" i="1" s="1"/>
  <c r="C522" i="1"/>
  <c r="H521" i="1"/>
  <c r="D521" i="1"/>
  <c r="G521" i="1" s="1"/>
  <c r="C521" i="1"/>
  <c r="G520" i="1"/>
  <c r="D520" i="1"/>
  <c r="H520" i="1" s="1"/>
  <c r="C520" i="1"/>
  <c r="H519" i="1"/>
  <c r="D519" i="1"/>
  <c r="G519" i="1" s="1"/>
  <c r="C519" i="1"/>
  <c r="H518" i="1"/>
  <c r="D518" i="1"/>
  <c r="G518" i="1" s="1"/>
  <c r="C518" i="1"/>
  <c r="D517" i="1"/>
  <c r="G517" i="1" s="1"/>
  <c r="C517" i="1"/>
  <c r="D516" i="1"/>
  <c r="D515" i="1"/>
  <c r="H515" i="1" s="1"/>
  <c r="C515" i="1"/>
  <c r="D514" i="1"/>
  <c r="H514" i="1" s="1"/>
  <c r="C514" i="1"/>
  <c r="D513" i="1"/>
  <c r="H513" i="1" s="1"/>
  <c r="C513" i="1"/>
  <c r="H512" i="1"/>
  <c r="G512" i="1"/>
  <c r="D512" i="1"/>
  <c r="C512" i="1"/>
  <c r="H511" i="1"/>
  <c r="G511" i="1"/>
  <c r="D511" i="1"/>
  <c r="C511" i="1"/>
  <c r="H510" i="1"/>
  <c r="G510" i="1"/>
  <c r="D510" i="1"/>
  <c r="C510" i="1"/>
  <c r="H509" i="1"/>
  <c r="D509" i="1"/>
  <c r="G509" i="1" s="1"/>
  <c r="C509" i="1"/>
  <c r="D508" i="1"/>
  <c r="H508" i="1" s="1"/>
  <c r="C508" i="1"/>
  <c r="H507" i="1"/>
  <c r="D507" i="1"/>
  <c r="G507" i="1" s="1"/>
  <c r="C507" i="1"/>
  <c r="H506" i="1"/>
  <c r="G506" i="1"/>
  <c r="D506" i="1"/>
  <c r="C506" i="1"/>
  <c r="D505" i="1"/>
  <c r="H505" i="1" s="1"/>
  <c r="C505" i="1"/>
  <c r="H504" i="1"/>
  <c r="G504" i="1"/>
  <c r="D504" i="1"/>
  <c r="C504" i="1"/>
  <c r="C503" i="1"/>
  <c r="H502" i="1"/>
  <c r="G502" i="1"/>
  <c r="D502" i="1"/>
  <c r="C502" i="1"/>
  <c r="H501" i="1"/>
  <c r="D501" i="1"/>
  <c r="G501" i="1" s="1"/>
  <c r="C501" i="1"/>
  <c r="H500" i="1"/>
  <c r="G500" i="1"/>
  <c r="D500" i="1"/>
  <c r="C500" i="1"/>
  <c r="H499" i="1"/>
  <c r="G499" i="1"/>
  <c r="D499" i="1"/>
  <c r="C499" i="1"/>
  <c r="D498" i="1"/>
  <c r="H498" i="1" s="1"/>
  <c r="C498" i="1"/>
  <c r="H497" i="1"/>
  <c r="G497" i="1"/>
  <c r="D497" i="1"/>
  <c r="C497" i="1"/>
  <c r="D496" i="1"/>
  <c r="H496" i="1" s="1"/>
  <c r="C496" i="1"/>
  <c r="H495" i="1"/>
  <c r="G495" i="1"/>
  <c r="D495" i="1"/>
  <c r="C495" i="1"/>
  <c r="H494" i="1"/>
  <c r="G494" i="1"/>
  <c r="D494" i="1"/>
  <c r="C494" i="1"/>
  <c r="D493" i="1"/>
  <c r="G493" i="1" s="1"/>
  <c r="C493" i="1"/>
  <c r="D492" i="1"/>
  <c r="H492" i="1" s="1"/>
  <c r="C492" i="1"/>
  <c r="D491" i="1"/>
  <c r="H491" i="1" s="1"/>
  <c r="C491" i="1"/>
  <c r="H490" i="1"/>
  <c r="G490" i="1"/>
  <c r="D490" i="1"/>
  <c r="C490" i="1"/>
  <c r="H489" i="1"/>
  <c r="G489" i="1"/>
  <c r="D489" i="1"/>
  <c r="C489" i="1"/>
  <c r="H488" i="1"/>
  <c r="G488" i="1"/>
  <c r="D488" i="1"/>
  <c r="C488" i="1"/>
  <c r="H487" i="1"/>
  <c r="G487" i="1"/>
  <c r="D487" i="1"/>
  <c r="C487" i="1"/>
  <c r="H486" i="1"/>
  <c r="G486" i="1"/>
  <c r="D486" i="1"/>
  <c r="C486" i="1"/>
  <c r="H484" i="1"/>
  <c r="D484" i="1"/>
  <c r="G484" i="1" s="1"/>
  <c r="C484" i="1"/>
  <c r="H483" i="1"/>
  <c r="D483" i="1"/>
  <c r="G483" i="1" s="1"/>
  <c r="C483" i="1"/>
  <c r="D482" i="1"/>
  <c r="G482" i="1" s="1"/>
  <c r="C482" i="1"/>
  <c r="H481" i="1"/>
  <c r="D481" i="1"/>
  <c r="G481" i="1" s="1"/>
  <c r="C481" i="1"/>
  <c r="H480" i="1"/>
  <c r="D480" i="1"/>
  <c r="G480" i="1" s="1"/>
  <c r="C480" i="1"/>
  <c r="D479" i="1"/>
  <c r="G479" i="1" s="1"/>
  <c r="C479" i="1"/>
  <c r="H478" i="1"/>
  <c r="D478" i="1"/>
  <c r="G478" i="1" s="1"/>
  <c r="C478" i="1"/>
  <c r="H477" i="1"/>
  <c r="D477" i="1"/>
  <c r="G477" i="1" s="1"/>
  <c r="C477" i="1"/>
  <c r="H476" i="1"/>
  <c r="D476" i="1"/>
  <c r="G476" i="1" s="1"/>
  <c r="C476" i="1"/>
  <c r="H475" i="1"/>
  <c r="D475" i="1"/>
  <c r="G475" i="1" s="1"/>
  <c r="C475" i="1"/>
  <c r="C474" i="1"/>
  <c r="H472" i="1"/>
  <c r="D472" i="1"/>
  <c r="G472" i="1" s="1"/>
  <c r="C472" i="1"/>
  <c r="D471" i="1"/>
  <c r="H471" i="1" s="1"/>
  <c r="C471" i="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H459" i="1"/>
  <c r="G459" i="1"/>
  <c r="D459" i="1"/>
  <c r="C459" i="1"/>
  <c r="H458" i="1"/>
  <c r="D458" i="1"/>
  <c r="G458" i="1" s="1"/>
  <c r="C458" i="1"/>
  <c r="H457" i="1"/>
  <c r="G457" i="1"/>
  <c r="D457" i="1"/>
  <c r="C457" i="1"/>
  <c r="H456" i="1"/>
  <c r="G456" i="1"/>
  <c r="D456" i="1"/>
  <c r="C456" i="1"/>
  <c r="H455" i="1"/>
  <c r="G455" i="1"/>
  <c r="D455" i="1"/>
  <c r="C455" i="1"/>
  <c r="H454" i="1"/>
  <c r="G454" i="1"/>
  <c r="D454" i="1"/>
  <c r="C454" i="1"/>
  <c r="H453" i="1"/>
  <c r="D453" i="1"/>
  <c r="G453" i="1" s="1"/>
  <c r="C453" i="1"/>
  <c r="D452" i="1"/>
  <c r="H452" i="1" s="1"/>
  <c r="C452" i="1"/>
  <c r="D451" i="1"/>
  <c r="H451" i="1" s="1"/>
  <c r="C451" i="1"/>
  <c r="D450" i="1"/>
  <c r="H450" i="1" s="1"/>
  <c r="C450" i="1"/>
  <c r="D449" i="1"/>
  <c r="H449" i="1" s="1"/>
  <c r="C449" i="1"/>
  <c r="H448" i="1"/>
  <c r="G448" i="1"/>
  <c r="D448" i="1"/>
  <c r="C448" i="1"/>
  <c r="H447" i="1"/>
  <c r="G447" i="1"/>
  <c r="D447" i="1"/>
  <c r="C447" i="1"/>
  <c r="D446" i="1"/>
  <c r="H446" i="1" s="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D437" i="1"/>
  <c r="G437" i="1" s="1"/>
  <c r="C437" i="1"/>
  <c r="H436" i="1"/>
  <c r="G436" i="1"/>
  <c r="D436" i="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C423" i="1"/>
  <c r="D422" i="1"/>
  <c r="H422" i="1" s="1"/>
  <c r="C422" i="1"/>
  <c r="D421" i="1"/>
  <c r="H421" i="1" s="1"/>
  <c r="C421" i="1"/>
  <c r="H416" i="1"/>
  <c r="D416" i="1"/>
  <c r="G416" i="1" s="1"/>
  <c r="C416" i="1"/>
  <c r="H415" i="1"/>
  <c r="G415" i="1"/>
  <c r="D415" i="1"/>
  <c r="C415" i="1"/>
  <c r="H414" i="1"/>
  <c r="D414" i="1"/>
  <c r="G414" i="1" s="1"/>
  <c r="C414" i="1"/>
  <c r="H411" i="1"/>
  <c r="D411" i="1"/>
  <c r="G411" i="1" s="1"/>
  <c r="C411" i="1"/>
  <c r="D410" i="1"/>
  <c r="H410" i="1" s="1"/>
  <c r="C410" i="1"/>
  <c r="H409" i="1"/>
  <c r="D409" i="1"/>
  <c r="G409" i="1" s="1"/>
  <c r="C409" i="1"/>
  <c r="H408" i="1"/>
  <c r="D408" i="1"/>
  <c r="G408" i="1" s="1"/>
  <c r="C408" i="1"/>
  <c r="D407" i="1"/>
  <c r="G407" i="1" s="1"/>
  <c r="C407" i="1"/>
  <c r="D406" i="1"/>
  <c r="H406" i="1" s="1"/>
  <c r="C406" i="1"/>
  <c r="D405" i="1"/>
  <c r="H405" i="1" s="1"/>
  <c r="C405" i="1"/>
  <c r="H404" i="1"/>
  <c r="D404" i="1"/>
  <c r="G404" i="1" s="1"/>
  <c r="C404" i="1"/>
  <c r="H403" i="1"/>
  <c r="D403" i="1"/>
  <c r="G403" i="1" s="1"/>
  <c r="C403" i="1"/>
  <c r="H402" i="1"/>
  <c r="D402" i="1"/>
  <c r="G402" i="1" s="1"/>
  <c r="C402" i="1"/>
  <c r="D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H371" i="1"/>
  <c r="G371" i="1"/>
  <c r="D371" i="1"/>
  <c r="C371" i="1"/>
  <c r="H370" i="1"/>
  <c r="G370" i="1"/>
  <c r="D370" i="1"/>
  <c r="C370" i="1"/>
  <c r="D369" i="1"/>
  <c r="H369" i="1" s="1"/>
  <c r="C369"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D361" i="1"/>
  <c r="G361" i="1" s="1"/>
  <c r="C361" i="1"/>
  <c r="H360" i="1"/>
  <c r="D360" i="1"/>
  <c r="G360" i="1" s="1"/>
  <c r="C360" i="1"/>
  <c r="H359" i="1"/>
  <c r="D359" i="1"/>
  <c r="G359" i="1" s="1"/>
  <c r="C359" i="1"/>
  <c r="H358" i="1"/>
  <c r="D358" i="1"/>
  <c r="G358" i="1" s="1"/>
  <c r="C358" i="1"/>
  <c r="C357" i="1"/>
  <c r="D354" i="1"/>
  <c r="H354" i="1" s="1"/>
  <c r="C354" i="1"/>
  <c r="C353" i="1"/>
  <c r="H352" i="1"/>
  <c r="D352" i="1"/>
  <c r="G352" i="1" s="1"/>
  <c r="C352" i="1"/>
  <c r="H351" i="1"/>
  <c r="D351" i="1"/>
  <c r="G351" i="1" s="1"/>
  <c r="C351" i="1"/>
  <c r="C350" i="1"/>
  <c r="D348" i="1"/>
  <c r="G348" i="1" s="1"/>
  <c r="C348" i="1"/>
  <c r="D347" i="1"/>
  <c r="H347" i="1" s="1"/>
  <c r="C347" i="1"/>
  <c r="D346" i="1"/>
  <c r="H346" i="1" s="1"/>
  <c r="C346" i="1"/>
  <c r="D345" i="1"/>
  <c r="H345" i="1" s="1"/>
  <c r="C345" i="1"/>
  <c r="D344" i="1"/>
  <c r="H344" i="1" s="1"/>
  <c r="C344" i="1"/>
  <c r="D343" i="1"/>
  <c r="H343" i="1" s="1"/>
  <c r="C343" i="1"/>
  <c r="D342" i="1"/>
  <c r="H342" i="1" s="1"/>
  <c r="C342" i="1"/>
  <c r="D341" i="1"/>
  <c r="H341" i="1" s="1"/>
  <c r="C341" i="1"/>
  <c r="D340" i="1"/>
  <c r="G340" i="1" s="1"/>
  <c r="C340" i="1"/>
  <c r="D339" i="1"/>
  <c r="H339" i="1" s="1"/>
  <c r="C339" i="1"/>
  <c r="D338" i="1"/>
  <c r="H338" i="1" s="1"/>
  <c r="C338" i="1"/>
  <c r="D337" i="1"/>
  <c r="H337" i="1" s="1"/>
  <c r="C337" i="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G327" i="1" s="1"/>
  <c r="C327" i="1"/>
  <c r="D326" i="1"/>
  <c r="H326" i="1" s="1"/>
  <c r="C326" i="1"/>
  <c r="D325" i="1"/>
  <c r="H325" i="1" s="1"/>
  <c r="C325" i="1"/>
  <c r="D324" i="1"/>
  <c r="H324" i="1" s="1"/>
  <c r="C324" i="1"/>
  <c r="D323" i="1"/>
  <c r="H323" i="1" s="1"/>
  <c r="C323" i="1"/>
  <c r="C322" i="1"/>
  <c r="D321" i="1"/>
  <c r="H321" i="1" s="1"/>
  <c r="C321" i="1"/>
  <c r="D320" i="1"/>
  <c r="G320" i="1" s="1"/>
  <c r="C320" i="1"/>
  <c r="D319" i="1"/>
  <c r="H319" i="1" s="1"/>
  <c r="C319" i="1"/>
  <c r="D318" i="1"/>
  <c r="H318" i="1" s="1"/>
  <c r="C318" i="1"/>
  <c r="D317" i="1"/>
  <c r="H317" i="1" s="1"/>
  <c r="C317" i="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C305" i="1"/>
  <c r="H302" i="1"/>
  <c r="G302" i="1"/>
  <c r="D302" i="1"/>
  <c r="C302" i="1"/>
  <c r="H301" i="1"/>
  <c r="G301" i="1"/>
  <c r="D301" i="1"/>
  <c r="C301" i="1"/>
  <c r="D300" i="1"/>
  <c r="H300" i="1" s="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D288" i="1"/>
  <c r="G288" i="1" s="1"/>
  <c r="C288" i="1"/>
  <c r="H287" i="1"/>
  <c r="G287" i="1"/>
  <c r="D287" i="1"/>
  <c r="C287" i="1"/>
  <c r="H286" i="1"/>
  <c r="G286" i="1"/>
  <c r="D286" i="1"/>
  <c r="C286" i="1"/>
  <c r="C285" i="1"/>
  <c r="H284" i="1"/>
  <c r="D284" i="1"/>
  <c r="G284" i="1" s="1"/>
  <c r="C284" i="1"/>
  <c r="H283" i="1"/>
  <c r="D283" i="1"/>
  <c r="G283" i="1" s="1"/>
  <c r="C283" i="1"/>
  <c r="H282" i="1"/>
  <c r="D282" i="1"/>
  <c r="G282" i="1" s="1"/>
  <c r="C282" i="1"/>
  <c r="D281" i="1"/>
  <c r="H281" i="1" s="1"/>
  <c r="C281" i="1"/>
  <c r="H280" i="1"/>
  <c r="D280" i="1"/>
  <c r="G280" i="1" s="1"/>
  <c r="C280" i="1"/>
  <c r="C279" i="1"/>
  <c r="H278" i="1"/>
  <c r="G278" i="1"/>
  <c r="D278" i="1"/>
  <c r="C278" i="1"/>
  <c r="D277" i="1"/>
  <c r="H277" i="1" s="1"/>
  <c r="C277" i="1"/>
  <c r="H276" i="1"/>
  <c r="D276" i="1"/>
  <c r="G276" i="1" s="1"/>
  <c r="C276" i="1"/>
  <c r="H275" i="1"/>
  <c r="D275" i="1"/>
  <c r="G275" i="1" s="1"/>
  <c r="C275" i="1"/>
  <c r="H274" i="1"/>
  <c r="G274" i="1"/>
  <c r="D274" i="1"/>
  <c r="C274" i="1"/>
  <c r="H273" i="1"/>
  <c r="D273" i="1"/>
  <c r="G273" i="1" s="1"/>
  <c r="C273" i="1"/>
  <c r="D272" i="1"/>
  <c r="H272" i="1" s="1"/>
  <c r="C272" i="1"/>
  <c r="D271" i="1"/>
  <c r="H271" i="1" s="1"/>
  <c r="C271" i="1"/>
  <c r="D270" i="1"/>
  <c r="H270" i="1" s="1"/>
  <c r="C270" i="1"/>
  <c r="D268" i="1"/>
  <c r="H268" i="1" s="1"/>
  <c r="C268" i="1"/>
  <c r="D267" i="1"/>
  <c r="H267" i="1" s="1"/>
  <c r="C267" i="1"/>
  <c r="D266" i="1"/>
  <c r="H266" i="1" s="1"/>
  <c r="C266" i="1"/>
  <c r="D265" i="1"/>
  <c r="H265" i="1" s="1"/>
  <c r="C265" i="1"/>
  <c r="D264" i="1"/>
  <c r="H264" i="1" s="1"/>
  <c r="C264" i="1"/>
  <c r="D263" i="1"/>
  <c r="H263" i="1" s="1"/>
  <c r="C263" i="1"/>
  <c r="H262" i="1"/>
  <c r="D262" i="1"/>
  <c r="G262" i="1" s="1"/>
  <c r="C262" i="1"/>
  <c r="H261" i="1"/>
  <c r="G261" i="1"/>
  <c r="D261" i="1"/>
  <c r="C261" i="1"/>
  <c r="H260" i="1"/>
  <c r="D260" i="1"/>
  <c r="G260" i="1" s="1"/>
  <c r="C260" i="1"/>
  <c r="D259" i="1"/>
  <c r="G259" i="1" s="1"/>
  <c r="C259" i="1"/>
  <c r="C258" i="1"/>
  <c r="H257" i="1"/>
  <c r="D257" i="1"/>
  <c r="G257" i="1" s="1"/>
  <c r="C257" i="1"/>
  <c r="H256" i="1"/>
  <c r="D256" i="1"/>
  <c r="G256" i="1" s="1"/>
  <c r="C256" i="1"/>
  <c r="H255" i="1"/>
  <c r="D255" i="1"/>
  <c r="G255" i="1" s="1"/>
  <c r="C255" i="1"/>
  <c r="H254" i="1"/>
  <c r="D254" i="1"/>
  <c r="G254" i="1" s="1"/>
  <c r="C254" i="1"/>
  <c r="C253" i="1"/>
  <c r="H252" i="1"/>
  <c r="G252" i="1"/>
  <c r="D252" i="1"/>
  <c r="C252" i="1"/>
  <c r="H251" i="1"/>
  <c r="G251" i="1"/>
  <c r="D251" i="1"/>
  <c r="C251" i="1"/>
  <c r="H250" i="1"/>
  <c r="G250" i="1"/>
  <c r="D250" i="1"/>
  <c r="C250" i="1"/>
  <c r="H249" i="1"/>
  <c r="D249" i="1"/>
  <c r="G249" i="1" s="1"/>
  <c r="C249" i="1"/>
  <c r="H248" i="1"/>
  <c r="D248" i="1"/>
  <c r="G248" i="1" s="1"/>
  <c r="C248" i="1"/>
  <c r="H247" i="1"/>
  <c r="D247" i="1"/>
  <c r="G247" i="1" s="1"/>
  <c r="C247" i="1"/>
  <c r="D246" i="1"/>
  <c r="G246" i="1" s="1"/>
  <c r="C246" i="1"/>
  <c r="H245" i="1"/>
  <c r="D245" i="1"/>
  <c r="G245" i="1" s="1"/>
  <c r="C245" i="1"/>
  <c r="H244" i="1"/>
  <c r="G244" i="1"/>
  <c r="D244" i="1"/>
  <c r="C244" i="1"/>
  <c r="H243" i="1"/>
  <c r="D243" i="1"/>
  <c r="G243" i="1" s="1"/>
  <c r="C243" i="1"/>
  <c r="H242" i="1"/>
  <c r="G242" i="1"/>
  <c r="D242" i="1"/>
  <c r="C242" i="1"/>
  <c r="H241" i="1"/>
  <c r="D241" i="1"/>
  <c r="G241" i="1" s="1"/>
  <c r="C241" i="1"/>
  <c r="H240" i="1"/>
  <c r="D240" i="1"/>
  <c r="G240" i="1" s="1"/>
  <c r="C240" i="1"/>
  <c r="H239" i="1"/>
  <c r="G239" i="1"/>
  <c r="D239" i="1"/>
  <c r="C239" i="1"/>
  <c r="H238" i="1"/>
  <c r="D238" i="1"/>
  <c r="G238" i="1" s="1"/>
  <c r="C238" i="1"/>
  <c r="H237" i="1"/>
  <c r="D237" i="1"/>
  <c r="G237" i="1" s="1"/>
  <c r="C237" i="1"/>
  <c r="D236" i="1"/>
  <c r="H236" i="1" s="1"/>
  <c r="C236" i="1"/>
  <c r="H235" i="1"/>
  <c r="G235" i="1"/>
  <c r="D235" i="1"/>
  <c r="C235" i="1"/>
  <c r="H234" i="1"/>
  <c r="G234" i="1"/>
  <c r="D234" i="1"/>
  <c r="C234" i="1"/>
  <c r="D233" i="1"/>
  <c r="H233" i="1" s="1"/>
  <c r="C233" i="1"/>
  <c r="H232" i="1"/>
  <c r="G232" i="1"/>
  <c r="D232" i="1"/>
  <c r="C232" i="1"/>
  <c r="G231" i="1"/>
  <c r="D231" i="1"/>
  <c r="H231" i="1" s="1"/>
  <c r="C231" i="1"/>
  <c r="D230" i="1"/>
  <c r="H230" i="1" s="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6" i="1"/>
  <c r="D216" i="1"/>
  <c r="G216" i="1" s="1"/>
  <c r="C216" i="1"/>
  <c r="H215" i="1"/>
  <c r="D215" i="1"/>
  <c r="G215" i="1" s="1"/>
  <c r="C215" i="1"/>
  <c r="H214" i="1"/>
  <c r="D214" i="1"/>
  <c r="G214" i="1" s="1"/>
  <c r="C214" i="1"/>
  <c r="H213" i="1"/>
  <c r="D213" i="1"/>
  <c r="G213" i="1" s="1"/>
  <c r="C213" i="1"/>
  <c r="D212" i="1"/>
  <c r="G212" i="1" s="1"/>
  <c r="C212" i="1"/>
  <c r="H211" i="1"/>
  <c r="G211" i="1"/>
  <c r="D211" i="1"/>
  <c r="C211" i="1"/>
  <c r="H210" i="1"/>
  <c r="G210" i="1"/>
  <c r="D210" i="1"/>
  <c r="C210" i="1"/>
  <c r="H209" i="1"/>
  <c r="G209" i="1"/>
  <c r="D209" i="1"/>
  <c r="C209" i="1"/>
  <c r="H208" i="1"/>
  <c r="D208" i="1"/>
  <c r="G208" i="1" s="1"/>
  <c r="C208" i="1"/>
  <c r="H207" i="1"/>
  <c r="D207" i="1"/>
  <c r="G207" i="1" s="1"/>
  <c r="C207" i="1"/>
  <c r="H206" i="1"/>
  <c r="G206" i="1"/>
  <c r="D206" i="1"/>
  <c r="C206" i="1"/>
  <c r="D205" i="1"/>
  <c r="H205" i="1" s="1"/>
  <c r="C205" i="1"/>
  <c r="C204" i="1"/>
  <c r="D203" i="1"/>
  <c r="H203" i="1" s="1"/>
  <c r="C203" i="1"/>
  <c r="D202" i="1"/>
  <c r="H202" i="1" s="1"/>
  <c r="C202" i="1"/>
  <c r="H201" i="1"/>
  <c r="G201" i="1"/>
  <c r="D201" i="1"/>
  <c r="C201" i="1"/>
  <c r="H200" i="1"/>
  <c r="G200" i="1"/>
  <c r="D200" i="1"/>
  <c r="C200" i="1"/>
  <c r="D199" i="1"/>
  <c r="H199" i="1" s="1"/>
  <c r="C199" i="1"/>
  <c r="H197" i="1"/>
  <c r="G197" i="1"/>
  <c r="D197" i="1"/>
  <c r="C197" i="1"/>
  <c r="H196" i="1"/>
  <c r="D196" i="1"/>
  <c r="G196" i="1" s="1"/>
  <c r="C196" i="1"/>
  <c r="H195" i="1"/>
  <c r="G195" i="1"/>
  <c r="D195" i="1"/>
  <c r="C195" i="1"/>
  <c r="H194" i="1"/>
  <c r="G194" i="1"/>
  <c r="D194" i="1"/>
  <c r="C194" i="1"/>
  <c r="H193" i="1"/>
  <c r="D193" i="1"/>
  <c r="G193" i="1" s="1"/>
  <c r="C193" i="1"/>
  <c r="D192" i="1"/>
  <c r="H192" i="1" s="1"/>
  <c r="C192" i="1"/>
  <c r="H191" i="1"/>
  <c r="G191" i="1"/>
  <c r="D191" i="1"/>
  <c r="C191" i="1"/>
  <c r="C190" i="1"/>
  <c r="H189" i="1"/>
  <c r="G189" i="1"/>
  <c r="D189" i="1"/>
  <c r="C189" i="1"/>
  <c r="H188" i="1"/>
  <c r="G188" i="1"/>
  <c r="D188" i="1"/>
  <c r="C188" i="1"/>
  <c r="H187" i="1"/>
  <c r="G187" i="1"/>
  <c r="D187" i="1"/>
  <c r="C187" i="1"/>
  <c r="H186" i="1"/>
  <c r="G186" i="1"/>
  <c r="D186" i="1"/>
  <c r="C186"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7" i="1"/>
  <c r="D147" i="1"/>
  <c r="G147" i="1" s="1"/>
  <c r="C147"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D137" i="1"/>
  <c r="H137" i="1" s="1"/>
  <c r="C137" i="1"/>
  <c r="D136" i="1"/>
  <c r="D135" i="1"/>
  <c r="H135" i="1" s="1"/>
  <c r="C135" i="1"/>
  <c r="D134" i="1"/>
  <c r="H134" i="1" s="1"/>
  <c r="C134" i="1"/>
  <c r="D133" i="1"/>
  <c r="H133" i="1" s="1"/>
  <c r="C133" i="1"/>
  <c r="H132" i="1"/>
  <c r="G132" i="1"/>
  <c r="D132" i="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H120" i="1"/>
  <c r="D120" i="1"/>
  <c r="G120" i="1" s="1"/>
  <c r="C120"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D113" i="1"/>
  <c r="G113" i="1" s="1"/>
  <c r="C113" i="1"/>
  <c r="H112" i="1"/>
  <c r="G112" i="1"/>
  <c r="D112" i="1"/>
  <c r="C112" i="1"/>
  <c r="H111" i="1"/>
  <c r="D111" i="1"/>
  <c r="G111" i="1" s="1"/>
  <c r="C111" i="1"/>
  <c r="H110" i="1"/>
  <c r="D110" i="1"/>
  <c r="G110" i="1" s="1"/>
  <c r="C110" i="1"/>
  <c r="H109" i="1"/>
  <c r="D109" i="1"/>
  <c r="G109" i="1" s="1"/>
  <c r="C109" i="1"/>
  <c r="D108" i="1"/>
  <c r="G108" i="1" s="1"/>
  <c r="C108" i="1"/>
  <c r="H107" i="1"/>
  <c r="G107" i="1"/>
  <c r="D107" i="1"/>
  <c r="C107" i="1"/>
  <c r="H106" i="1"/>
  <c r="G106" i="1"/>
  <c r="D106" i="1"/>
  <c r="C106" i="1"/>
  <c r="H105" i="1"/>
  <c r="G105" i="1"/>
  <c r="D105" i="1"/>
  <c r="C105" i="1"/>
  <c r="D104" i="1"/>
  <c r="G104" i="1" s="1"/>
  <c r="C104" i="1"/>
  <c r="D103" i="1"/>
  <c r="H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G94" i="1" s="1"/>
  <c r="C94" i="1"/>
  <c r="H93" i="1"/>
  <c r="D93" i="1"/>
  <c r="G93" i="1" s="1"/>
  <c r="C93" i="1"/>
  <c r="H92" i="1"/>
  <c r="G92" i="1"/>
  <c r="D92" i="1"/>
  <c r="C92" i="1"/>
  <c r="H91" i="1"/>
  <c r="G91" i="1"/>
  <c r="D91" i="1"/>
  <c r="C91" i="1"/>
  <c r="D90" i="1"/>
  <c r="H90" i="1" s="1"/>
  <c r="C90" i="1"/>
  <c r="D89" i="1"/>
  <c r="H89" i="1" s="1"/>
  <c r="C89" i="1"/>
  <c r="H88" i="1"/>
  <c r="G88" i="1"/>
  <c r="D88" i="1"/>
  <c r="C88" i="1"/>
  <c r="C87" i="1"/>
  <c r="H86" i="1"/>
  <c r="D86" i="1"/>
  <c r="G86" i="1" s="1"/>
  <c r="C86" i="1"/>
  <c r="H85" i="1"/>
  <c r="G85" i="1"/>
  <c r="D85" i="1"/>
  <c r="C85" i="1"/>
  <c r="H84" i="1"/>
  <c r="D84" i="1"/>
  <c r="G84" i="1" s="1"/>
  <c r="C84" i="1"/>
  <c r="H83" i="1"/>
  <c r="D83" i="1"/>
  <c r="G83" i="1" s="1"/>
  <c r="C83" i="1"/>
  <c r="H82" i="1"/>
  <c r="G82" i="1"/>
  <c r="D82" i="1"/>
  <c r="C82" i="1"/>
  <c r="H81" i="1"/>
  <c r="D81" i="1"/>
  <c r="G81" i="1" s="1"/>
  <c r="C81" i="1"/>
  <c r="H80" i="1"/>
  <c r="G80" i="1"/>
  <c r="D80" i="1"/>
  <c r="C80" i="1"/>
  <c r="D79" i="1"/>
  <c r="G79" i="1" s="1"/>
  <c r="C79" i="1"/>
  <c r="H77" i="1"/>
  <c r="D77" i="1"/>
  <c r="G77" i="1" s="1"/>
  <c r="C77" i="1"/>
  <c r="H76" i="1"/>
  <c r="D76" i="1"/>
  <c r="G76" i="1" s="1"/>
  <c r="C76" i="1"/>
  <c r="H75" i="1"/>
  <c r="D75" i="1"/>
  <c r="G75" i="1" s="1"/>
  <c r="C75" i="1"/>
  <c r="H74" i="1"/>
  <c r="D74" i="1"/>
  <c r="G74" i="1" s="1"/>
  <c r="C74" i="1"/>
  <c r="D73" i="1"/>
  <c r="G73" i="1" s="1"/>
  <c r="C73" i="1"/>
  <c r="D72" i="1"/>
  <c r="H72" i="1" s="1"/>
  <c r="C72" i="1"/>
  <c r="H71" i="1"/>
  <c r="G71" i="1"/>
  <c r="D71" i="1"/>
  <c r="C71" i="1"/>
  <c r="D70" i="1"/>
  <c r="H70" i="1" s="1"/>
  <c r="C70" i="1"/>
  <c r="H69" i="1"/>
  <c r="G69" i="1"/>
  <c r="D69" i="1"/>
  <c r="C69" i="1"/>
  <c r="H68" i="1"/>
  <c r="G68" i="1"/>
  <c r="D68" i="1"/>
  <c r="C68" i="1"/>
  <c r="H67" i="1"/>
  <c r="G67" i="1"/>
  <c r="D67" i="1"/>
  <c r="C67" i="1"/>
  <c r="H66" i="1"/>
  <c r="G66" i="1"/>
  <c r="D66" i="1"/>
  <c r="C66" i="1"/>
  <c r="H65" i="1"/>
  <c r="D65" i="1"/>
  <c r="G65" i="1" s="1"/>
  <c r="C65" i="1"/>
  <c r="C64" i="1"/>
  <c r="H63" i="1"/>
  <c r="D63" i="1"/>
  <c r="G63" i="1" s="1"/>
  <c r="C63" i="1"/>
  <c r="H62" i="1"/>
  <c r="D62" i="1"/>
  <c r="G62" i="1" s="1"/>
  <c r="C62" i="1"/>
  <c r="H61" i="1"/>
  <c r="D61" i="1"/>
  <c r="G61" i="1" s="1"/>
  <c r="C61" i="1"/>
  <c r="D60" i="1"/>
  <c r="G60" i="1" s="1"/>
  <c r="C60" i="1"/>
  <c r="H59" i="1"/>
  <c r="G59" i="1"/>
  <c r="D59" i="1"/>
  <c r="C59" i="1"/>
  <c r="H58" i="1"/>
  <c r="G58" i="1"/>
  <c r="D58" i="1"/>
  <c r="C58" i="1"/>
  <c r="H57" i="1"/>
  <c r="G57" i="1"/>
  <c r="D57" i="1"/>
  <c r="C57" i="1"/>
  <c r="H56" i="1"/>
  <c r="D56" i="1"/>
  <c r="G56" i="1" s="1"/>
  <c r="C56" i="1"/>
  <c r="H55" i="1"/>
  <c r="G55" i="1"/>
  <c r="D55" i="1"/>
  <c r="C55" i="1"/>
  <c r="H54" i="1"/>
  <c r="G54" i="1"/>
  <c r="D54" i="1"/>
  <c r="C54" i="1"/>
  <c r="H53" i="1"/>
  <c r="D53" i="1"/>
  <c r="G53" i="1" s="1"/>
  <c r="C53" i="1"/>
  <c r="H52" i="1"/>
  <c r="D52" i="1"/>
  <c r="G52" i="1" s="1"/>
  <c r="C52" i="1"/>
  <c r="H51" i="1"/>
  <c r="D51" i="1"/>
  <c r="G51" i="1" s="1"/>
  <c r="C51" i="1"/>
  <c r="H50" i="1"/>
  <c r="D50" i="1"/>
  <c r="G50" i="1" s="1"/>
  <c r="C50" i="1"/>
  <c r="C49" i="1"/>
  <c r="H48" i="1"/>
  <c r="D48" i="1"/>
  <c r="G48" i="1" s="1"/>
  <c r="C48" i="1"/>
  <c r="H47" i="1"/>
  <c r="D47" i="1"/>
  <c r="G47" i="1" s="1"/>
  <c r="C47" i="1"/>
  <c r="H46" i="1"/>
  <c r="G46" i="1"/>
  <c r="D46" i="1"/>
  <c r="C46" i="1"/>
  <c r="H44" i="1"/>
  <c r="G44" i="1"/>
  <c r="D44" i="1"/>
  <c r="C44" i="1"/>
  <c r="H43" i="1"/>
  <c r="G43" i="1"/>
  <c r="D43" i="1"/>
  <c r="C43" i="1"/>
  <c r="H42" i="1"/>
  <c r="G42" i="1"/>
  <c r="D42" i="1"/>
  <c r="C42" i="1"/>
  <c r="D41" i="1"/>
  <c r="H41" i="1" s="1"/>
  <c r="C41" i="1"/>
  <c r="D40" i="1"/>
  <c r="H40" i="1" s="1"/>
  <c r="C40" i="1"/>
  <c r="D38" i="1"/>
  <c r="H38" i="1" s="1"/>
  <c r="C38" i="1"/>
  <c r="D37" i="1"/>
  <c r="H37" i="1" s="1"/>
  <c r="C37" i="1"/>
  <c r="D36" i="1"/>
  <c r="H36" i="1" s="1"/>
  <c r="C36" i="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H23" i="1"/>
  <c r="G23" i="1"/>
  <c r="D23" i="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G12" i="1"/>
  <c r="D12" i="1"/>
  <c r="H12" i="1" s="1"/>
  <c r="C12" i="1"/>
  <c r="H11" i="1"/>
  <c r="G11" i="1"/>
  <c r="D11" i="1"/>
  <c r="C11" i="1"/>
  <c r="H10" i="1"/>
  <c r="G10" i="1"/>
  <c r="D10" i="1"/>
  <c r="C10" i="1"/>
  <c r="H9" i="1"/>
  <c r="G9" i="1"/>
  <c r="D9" i="1"/>
  <c r="C9" i="1"/>
  <c r="H8" i="1"/>
  <c r="G8" i="1"/>
  <c r="D8" i="1"/>
  <c r="C8" i="1"/>
  <c r="H7" i="1"/>
  <c r="G7" i="1"/>
  <c r="D7" i="1"/>
  <c r="C7" i="1"/>
  <c r="G6" i="1"/>
  <c r="D6" i="1"/>
  <c r="H6" i="1" s="1"/>
  <c r="C6" i="1"/>
  <c r="H5" i="1"/>
  <c r="G5" i="1"/>
  <c r="D5" i="1"/>
  <c r="C5" i="1"/>
  <c r="C4" i="1"/>
  <c r="C3" i="1"/>
  <c r="H1594" i="1" l="1"/>
  <c r="H1634" i="1"/>
  <c r="G1681" i="1"/>
  <c r="G1601" i="1"/>
  <c r="H1598" i="1"/>
  <c r="D6" i="8"/>
  <c r="C1583" i="1" s="1"/>
  <c r="H1583" i="1" s="1"/>
  <c r="G1625" i="1"/>
  <c r="H1614" i="1"/>
  <c r="H1618" i="1"/>
  <c r="G1613" i="1"/>
  <c r="H1610" i="1"/>
  <c r="G1609" i="1"/>
  <c r="H1606" i="1"/>
  <c r="G1602" i="1"/>
  <c r="H1602" i="1"/>
  <c r="C1604" i="1"/>
  <c r="H1604" i="1" s="1"/>
  <c r="G1589" i="1"/>
  <c r="G1593" i="1"/>
  <c r="H1585" i="1"/>
  <c r="E307" i="9"/>
  <c r="B307" i="9" s="1"/>
  <c r="E31" i="9"/>
  <c r="B31" i="9" s="1"/>
  <c r="E311" i="9"/>
  <c r="B311" i="9" s="1"/>
  <c r="E322" i="9"/>
  <c r="B322" i="9" s="1"/>
  <c r="G1010" i="1"/>
  <c r="G1009" i="1"/>
  <c r="G1008" i="1"/>
  <c r="G1007" i="1"/>
  <c r="G1006" i="1"/>
  <c r="G1005" i="1"/>
  <c r="G1004" i="1"/>
  <c r="G1003" i="1"/>
  <c r="F288" i="9"/>
  <c r="E141" i="9"/>
  <c r="F277" i="9"/>
  <c r="B277" i="9" s="1"/>
  <c r="H863" i="1"/>
  <c r="G863" i="1"/>
  <c r="H869" i="1"/>
  <c r="G869" i="1"/>
  <c r="H875" i="1"/>
  <c r="G875" i="1"/>
  <c r="H881" i="1"/>
  <c r="G881" i="1"/>
  <c r="H885" i="1"/>
  <c r="G885" i="1"/>
  <c r="H891" i="1"/>
  <c r="G891" i="1"/>
  <c r="H895" i="1"/>
  <c r="G895" i="1"/>
  <c r="H899" i="1"/>
  <c r="G899" i="1"/>
  <c r="H903" i="1"/>
  <c r="G903" i="1"/>
  <c r="H907" i="1"/>
  <c r="G907" i="1"/>
  <c r="H913" i="1"/>
  <c r="G913" i="1"/>
  <c r="H917" i="1"/>
  <c r="G917" i="1"/>
  <c r="H921" i="1"/>
  <c r="G921" i="1"/>
  <c r="H925" i="1"/>
  <c r="G925" i="1"/>
  <c r="H929" i="1"/>
  <c r="G929" i="1"/>
  <c r="H933" i="1"/>
  <c r="G933" i="1"/>
  <c r="H937" i="1"/>
  <c r="G937" i="1"/>
  <c r="H864" i="1"/>
  <c r="G864" i="1"/>
  <c r="H868" i="1"/>
  <c r="G868" i="1"/>
  <c r="H870" i="1"/>
  <c r="G870" i="1"/>
  <c r="H874" i="1"/>
  <c r="G874" i="1"/>
  <c r="H878" i="1"/>
  <c r="G878" i="1"/>
  <c r="H882" i="1"/>
  <c r="G882" i="1"/>
  <c r="H888" i="1"/>
  <c r="G888" i="1"/>
  <c r="H890" i="1"/>
  <c r="G890" i="1"/>
  <c r="H894" i="1"/>
  <c r="G894" i="1"/>
  <c r="H898" i="1"/>
  <c r="G898" i="1"/>
  <c r="H902" i="1"/>
  <c r="G902" i="1"/>
  <c r="H904" i="1"/>
  <c r="G904" i="1"/>
  <c r="H908" i="1"/>
  <c r="G908" i="1"/>
  <c r="H912" i="1"/>
  <c r="G912" i="1"/>
  <c r="H916" i="1"/>
  <c r="G916" i="1"/>
  <c r="H920" i="1"/>
  <c r="G920" i="1"/>
  <c r="H924" i="1"/>
  <c r="G924" i="1"/>
  <c r="H928" i="1"/>
  <c r="G928" i="1"/>
  <c r="H932" i="1"/>
  <c r="G932" i="1"/>
  <c r="H936" i="1"/>
  <c r="G936" i="1"/>
  <c r="H942" i="1"/>
  <c r="G942" i="1"/>
  <c r="H861" i="1"/>
  <c r="G861" i="1"/>
  <c r="H867" i="1"/>
  <c r="G867" i="1"/>
  <c r="H873" i="1"/>
  <c r="G873" i="1"/>
  <c r="H879" i="1"/>
  <c r="G879" i="1"/>
  <c r="H887" i="1"/>
  <c r="G887" i="1"/>
  <c r="H897" i="1"/>
  <c r="G897" i="1"/>
  <c r="H909" i="1"/>
  <c r="G909" i="1"/>
  <c r="H935" i="1"/>
  <c r="G935" i="1"/>
  <c r="H862" i="1"/>
  <c r="G862" i="1"/>
  <c r="H866" i="1"/>
  <c r="G866" i="1"/>
  <c r="H872" i="1"/>
  <c r="G872" i="1"/>
  <c r="H876" i="1"/>
  <c r="G876" i="1"/>
  <c r="H880" i="1"/>
  <c r="G880" i="1"/>
  <c r="H884" i="1"/>
  <c r="G884" i="1"/>
  <c r="H886" i="1"/>
  <c r="G886" i="1"/>
  <c r="H892" i="1"/>
  <c r="G892" i="1"/>
  <c r="H896" i="1"/>
  <c r="G896" i="1"/>
  <c r="H900" i="1"/>
  <c r="G900" i="1"/>
  <c r="H906" i="1"/>
  <c r="G906" i="1"/>
  <c r="H910" i="1"/>
  <c r="G910" i="1"/>
  <c r="H914" i="1"/>
  <c r="G914" i="1"/>
  <c r="H918" i="1"/>
  <c r="G918" i="1"/>
  <c r="H922" i="1"/>
  <c r="G922" i="1"/>
  <c r="H926" i="1"/>
  <c r="G926" i="1"/>
  <c r="H930" i="1"/>
  <c r="G930" i="1"/>
  <c r="H934" i="1"/>
  <c r="G934" i="1"/>
  <c r="H938" i="1"/>
  <c r="G938" i="1"/>
  <c r="H940" i="1"/>
  <c r="G940" i="1"/>
  <c r="H941" i="1"/>
  <c r="G941" i="1"/>
  <c r="H865" i="1"/>
  <c r="G865" i="1"/>
  <c r="H871" i="1"/>
  <c r="G871" i="1"/>
  <c r="H877" i="1"/>
  <c r="G877" i="1"/>
  <c r="H883" i="1"/>
  <c r="G883" i="1"/>
  <c r="H889" i="1"/>
  <c r="G889" i="1"/>
  <c r="H893" i="1"/>
  <c r="G893" i="1"/>
  <c r="H901" i="1"/>
  <c r="G901" i="1"/>
  <c r="H905" i="1"/>
  <c r="G905" i="1"/>
  <c r="H911" i="1"/>
  <c r="G911" i="1"/>
  <c r="H915" i="1"/>
  <c r="G915" i="1"/>
  <c r="H919" i="1"/>
  <c r="G919" i="1"/>
  <c r="H923" i="1"/>
  <c r="G923" i="1"/>
  <c r="H927" i="1"/>
  <c r="G927" i="1"/>
  <c r="H931" i="1"/>
  <c r="G931" i="1"/>
  <c r="H939" i="1"/>
  <c r="G939" i="1"/>
  <c r="F250" i="9"/>
  <c r="B250" i="9" s="1"/>
  <c r="E88" i="9"/>
  <c r="B88" i="9" s="1"/>
  <c r="B260" i="9"/>
  <c r="B276" i="9"/>
  <c r="E77" i="9"/>
  <c r="B77" i="9" s="1"/>
  <c r="G802" i="1"/>
  <c r="G801" i="1"/>
  <c r="G800" i="1"/>
  <c r="G799" i="1"/>
  <c r="G798" i="1"/>
  <c r="G795" i="1"/>
  <c r="G794" i="1"/>
  <c r="G793" i="1"/>
  <c r="G792" i="1"/>
  <c r="G790" i="1"/>
  <c r="G789" i="1"/>
  <c r="G788" i="1"/>
  <c r="G787" i="1"/>
  <c r="G785" i="1"/>
  <c r="G784" i="1"/>
  <c r="G783" i="1"/>
  <c r="G782" i="1"/>
  <c r="G781" i="1"/>
  <c r="G780" i="1"/>
  <c r="G779" i="1"/>
  <c r="G778" i="1"/>
  <c r="G777" i="1"/>
  <c r="G776" i="1"/>
  <c r="G775" i="1"/>
  <c r="G774" i="1"/>
  <c r="G773" i="1"/>
  <c r="E69" i="9"/>
  <c r="B69" i="9" s="1"/>
  <c r="G772" i="1"/>
  <c r="G769" i="1"/>
  <c r="G768" i="1"/>
  <c r="G767" i="1"/>
  <c r="G766" i="1"/>
  <c r="G765" i="1"/>
  <c r="G764" i="1"/>
  <c r="G763" i="1"/>
  <c r="G761" i="1"/>
  <c r="G760" i="1"/>
  <c r="G759" i="1"/>
  <c r="G757" i="1"/>
  <c r="G756" i="1"/>
  <c r="G754" i="1"/>
  <c r="G753" i="1"/>
  <c r="G752" i="1"/>
  <c r="G751" i="1"/>
  <c r="G750" i="1"/>
  <c r="G748" i="1"/>
  <c r="G747" i="1"/>
  <c r="G746" i="1"/>
  <c r="G745" i="1"/>
  <c r="E61" i="9"/>
  <c r="B61" i="9" s="1"/>
  <c r="G743" i="1"/>
  <c r="G742" i="1"/>
  <c r="G740" i="1"/>
  <c r="G739" i="1"/>
  <c r="H738" i="1"/>
  <c r="B244" i="9"/>
  <c r="H676" i="1"/>
  <c r="E43" i="9"/>
  <c r="B43" i="9" s="1"/>
  <c r="F234" i="9"/>
  <c r="B234" i="9" s="1"/>
  <c r="E41" i="9"/>
  <c r="B41" i="9" s="1"/>
  <c r="E40" i="9"/>
  <c r="B40" i="9" s="1"/>
  <c r="E33" i="9"/>
  <c r="B33" i="9" s="1"/>
  <c r="G663" i="1"/>
  <c r="G662" i="1"/>
  <c r="G661" i="1"/>
  <c r="G660" i="1"/>
  <c r="G659" i="1"/>
  <c r="G658" i="1"/>
  <c r="G657" i="1"/>
  <c r="G656" i="1"/>
  <c r="G655" i="1"/>
  <c r="G654" i="1"/>
  <c r="G653" i="1"/>
  <c r="H652" i="1"/>
  <c r="E296" i="9"/>
  <c r="B296" i="9" s="1"/>
  <c r="G651" i="1"/>
  <c r="G650" i="1"/>
  <c r="E25" i="9"/>
  <c r="B25" i="9" s="1"/>
  <c r="G646" i="1"/>
  <c r="G648" i="1"/>
  <c r="G649" i="1"/>
  <c r="G635" i="1"/>
  <c r="H641" i="1"/>
  <c r="G632" i="1"/>
  <c r="G630" i="1"/>
  <c r="G631" i="1"/>
  <c r="F292" i="9"/>
  <c r="E173" i="9"/>
  <c r="B173" i="9" s="1"/>
  <c r="G629" i="1"/>
  <c r="G627" i="1"/>
  <c r="G628" i="1"/>
  <c r="E629" i="4"/>
  <c r="D623" i="1" s="1"/>
  <c r="G626" i="1"/>
  <c r="G624" i="1"/>
  <c r="G625" i="1"/>
  <c r="E169" i="9"/>
  <c r="G615" i="1"/>
  <c r="H615" i="1"/>
  <c r="F290" i="9"/>
  <c r="B290" i="9" s="1"/>
  <c r="H610" i="1"/>
  <c r="G610" i="1"/>
  <c r="G609" i="1"/>
  <c r="B288" i="9"/>
  <c r="G608" i="1"/>
  <c r="E161" i="9"/>
  <c r="B287" i="9"/>
  <c r="G607" i="1"/>
  <c r="F285" i="9"/>
  <c r="B285" i="9" s="1"/>
  <c r="G606" i="1"/>
  <c r="F286" i="9"/>
  <c r="G603" i="1"/>
  <c r="G604" i="1"/>
  <c r="E157" i="9"/>
  <c r="G601" i="1"/>
  <c r="G602" i="1"/>
  <c r="F284" i="9"/>
  <c r="B284" i="9" s="1"/>
  <c r="B283" i="9"/>
  <c r="H597" i="1"/>
  <c r="G597" i="1"/>
  <c r="E597" i="4"/>
  <c r="D591" i="1" s="1"/>
  <c r="E153" i="9"/>
  <c r="B153" i="9" s="1"/>
  <c r="G594" i="1"/>
  <c r="B279" i="9"/>
  <c r="G592" i="1"/>
  <c r="G593" i="1"/>
  <c r="E149" i="9"/>
  <c r="F278" i="9"/>
  <c r="B278" i="9" s="1"/>
  <c r="G583" i="1"/>
  <c r="H583" i="1"/>
  <c r="E584" i="4"/>
  <c r="D578" i="1" s="1"/>
  <c r="G578" i="1" s="1"/>
  <c r="H579" i="1"/>
  <c r="G575" i="1"/>
  <c r="H575" i="1"/>
  <c r="G572" i="1"/>
  <c r="H572" i="1"/>
  <c r="G569" i="1"/>
  <c r="H569" i="1"/>
  <c r="E571" i="4"/>
  <c r="D565" i="1" s="1"/>
  <c r="G565" i="1" s="1"/>
  <c r="H566" i="1"/>
  <c r="E145" i="9"/>
  <c r="B145" i="9" s="1"/>
  <c r="G556" i="1"/>
  <c r="G557" i="1"/>
  <c r="G555" i="1"/>
  <c r="G554" i="1"/>
  <c r="G553" i="1"/>
  <c r="G551" i="1"/>
  <c r="G552" i="1"/>
  <c r="G550" i="1"/>
  <c r="G549" i="1"/>
  <c r="G548" i="1"/>
  <c r="G544" i="1"/>
  <c r="G547" i="1"/>
  <c r="B275" i="9"/>
  <c r="E137" i="9"/>
  <c r="G542" i="1"/>
  <c r="F274" i="9"/>
  <c r="B274" i="9" s="1"/>
  <c r="G541" i="1"/>
  <c r="G539" i="1"/>
  <c r="G540" i="1"/>
  <c r="B272" i="9"/>
  <c r="G538" i="1"/>
  <c r="G536" i="1"/>
  <c r="G537" i="1"/>
  <c r="E536" i="4"/>
  <c r="B271" i="9"/>
  <c r="G535" i="1"/>
  <c r="D531" i="1"/>
  <c r="H531" i="1" s="1"/>
  <c r="H534" i="1"/>
  <c r="G531" i="1"/>
  <c r="H533" i="1"/>
  <c r="F270" i="9"/>
  <c r="B270" i="9" s="1"/>
  <c r="H517" i="1"/>
  <c r="G515" i="1"/>
  <c r="G514" i="1"/>
  <c r="E129" i="9"/>
  <c r="B129" i="9" s="1"/>
  <c r="G513" i="1"/>
  <c r="G508" i="1"/>
  <c r="E125" i="9"/>
  <c r="F269" i="9"/>
  <c r="B269" i="9" s="1"/>
  <c r="G505" i="1"/>
  <c r="F268" i="9"/>
  <c r="B268" i="9" s="1"/>
  <c r="G503" i="1"/>
  <c r="H503" i="1"/>
  <c r="E121" i="9"/>
  <c r="B267" i="9"/>
  <c r="G496" i="1"/>
  <c r="G498" i="1"/>
  <c r="B263" i="9"/>
  <c r="F262" i="9"/>
  <c r="B262" i="9" s="1"/>
  <c r="H493" i="1"/>
  <c r="G491" i="1"/>
  <c r="G492" i="1"/>
  <c r="E110" i="9"/>
  <c r="B110" i="9" s="1"/>
  <c r="E109" i="9"/>
  <c r="B109" i="9" s="1"/>
  <c r="F258" i="9"/>
  <c r="B258" i="9" s="1"/>
  <c r="E108" i="9"/>
  <c r="B108" i="9" s="1"/>
  <c r="H482" i="1"/>
  <c r="H479" i="1"/>
  <c r="D474" i="1"/>
  <c r="G470" i="1"/>
  <c r="G471" i="1"/>
  <c r="B255" i="9"/>
  <c r="G469" i="1"/>
  <c r="G467" i="1"/>
  <c r="G468" i="1"/>
  <c r="G466" i="1"/>
  <c r="G465" i="1"/>
  <c r="G464" i="1"/>
  <c r="G463" i="1"/>
  <c r="G461" i="1"/>
  <c r="G462" i="1"/>
  <c r="E466" i="4"/>
  <c r="D460" i="1" s="1"/>
  <c r="E102" i="9"/>
  <c r="B102" i="9" s="1"/>
  <c r="E101" i="9"/>
  <c r="B101" i="9" s="1"/>
  <c r="E100" i="9"/>
  <c r="B100" i="9" s="1"/>
  <c r="G451" i="1"/>
  <c r="G452" i="1"/>
  <c r="G450" i="1"/>
  <c r="G446" i="1"/>
  <c r="G449" i="1"/>
  <c r="E96" i="9"/>
  <c r="B96" i="9" s="1"/>
  <c r="F254" i="9"/>
  <c r="B254" i="9" s="1"/>
  <c r="F253" i="9"/>
  <c r="B253" i="9" s="1"/>
  <c r="B252" i="9"/>
  <c r="E93" i="9"/>
  <c r="B93" i="9" s="1"/>
  <c r="E92" i="9"/>
  <c r="B92" i="9" s="1"/>
  <c r="B251" i="9"/>
  <c r="G434" i="1"/>
  <c r="G435" i="1"/>
  <c r="E431" i="4"/>
  <c r="D425" i="1" s="1"/>
  <c r="G433" i="1"/>
  <c r="G431" i="1"/>
  <c r="G432" i="1"/>
  <c r="E89" i="9"/>
  <c r="B89" i="9" s="1"/>
  <c r="G430" i="1"/>
  <c r="G429" i="1"/>
  <c r="G428" i="1"/>
  <c r="G426" i="1"/>
  <c r="G427" i="1"/>
  <c r="G203" i="9"/>
  <c r="E203" i="9" s="1"/>
  <c r="B203" i="9" s="1"/>
  <c r="F647" i="4"/>
  <c r="H407" i="1"/>
  <c r="G410" i="1"/>
  <c r="G405" i="1"/>
  <c r="G406" i="1"/>
  <c r="G400" i="1"/>
  <c r="G399" i="1"/>
  <c r="G398" i="1"/>
  <c r="G396" i="1"/>
  <c r="G397" i="1"/>
  <c r="G395" i="1"/>
  <c r="G393" i="1"/>
  <c r="G394" i="1"/>
  <c r="G392" i="1"/>
  <c r="G391" i="1"/>
  <c r="G390" i="1"/>
  <c r="G388" i="1"/>
  <c r="G389" i="1"/>
  <c r="G387" i="1"/>
  <c r="G386" i="1"/>
  <c r="G385" i="1"/>
  <c r="G383" i="1"/>
  <c r="G384" i="1"/>
  <c r="G382" i="1"/>
  <c r="G381" i="1"/>
  <c r="G380" i="1"/>
  <c r="G379" i="1"/>
  <c r="G378" i="1"/>
  <c r="G377" i="1"/>
  <c r="G376" i="1"/>
  <c r="E373" i="4"/>
  <c r="D368" i="1" s="1"/>
  <c r="G374" i="1"/>
  <c r="G375" i="1"/>
  <c r="F379" i="4"/>
  <c r="G373" i="1"/>
  <c r="G369" i="1"/>
  <c r="G372" i="1"/>
  <c r="H361" i="1"/>
  <c r="D357" i="1"/>
  <c r="H353" i="1"/>
  <c r="G353" i="1"/>
  <c r="G354" i="1"/>
  <c r="D350" i="1"/>
  <c r="H348" i="1"/>
  <c r="G347" i="1"/>
  <c r="G346" i="1"/>
  <c r="G344" i="1"/>
  <c r="G345" i="1"/>
  <c r="G343" i="1"/>
  <c r="G341" i="1"/>
  <c r="G342" i="1"/>
  <c r="H340" i="1"/>
  <c r="G339" i="1"/>
  <c r="G338" i="1"/>
  <c r="G336" i="1"/>
  <c r="G337" i="1"/>
  <c r="G335" i="1"/>
  <c r="G334" i="1"/>
  <c r="G333" i="1"/>
  <c r="G331" i="1"/>
  <c r="G332" i="1"/>
  <c r="G330" i="1"/>
  <c r="G329" i="1"/>
  <c r="G328" i="1"/>
  <c r="H327" i="1"/>
  <c r="G326" i="1"/>
  <c r="G325" i="1"/>
  <c r="G324" i="1"/>
  <c r="G322" i="1"/>
  <c r="G323" i="1"/>
  <c r="G321" i="1"/>
  <c r="H320" i="1"/>
  <c r="G319" i="1"/>
  <c r="G317" i="1"/>
  <c r="G318" i="1"/>
  <c r="E321" i="4"/>
  <c r="D316" i="1" s="1"/>
  <c r="G315" i="1"/>
  <c r="G314" i="1"/>
  <c r="G313" i="1"/>
  <c r="G312" i="1"/>
  <c r="G311" i="1"/>
  <c r="G309" i="1"/>
  <c r="G310" i="1"/>
  <c r="G308" i="1"/>
  <c r="D305" i="1"/>
  <c r="H305" i="1" s="1"/>
  <c r="G307" i="1"/>
  <c r="G305" i="1"/>
  <c r="G306" i="1"/>
  <c r="H423" i="1"/>
  <c r="G423" i="1"/>
  <c r="G300" i="1"/>
  <c r="F428" i="4"/>
  <c r="E648" i="4"/>
  <c r="D642" i="1" s="1"/>
  <c r="G421" i="1"/>
  <c r="G422" i="1"/>
  <c r="G285" i="1"/>
  <c r="H285" i="1"/>
  <c r="E85" i="9"/>
  <c r="B85" i="9" s="1"/>
  <c r="E84" i="9"/>
  <c r="B84" i="9" s="1"/>
  <c r="G281" i="1"/>
  <c r="H279" i="1"/>
  <c r="G279" i="1"/>
  <c r="G277" i="1"/>
  <c r="G272" i="1"/>
  <c r="G270" i="1"/>
  <c r="G271" i="1"/>
  <c r="B247" i="9"/>
  <c r="G268" i="1"/>
  <c r="G267" i="1"/>
  <c r="G265" i="1"/>
  <c r="G266" i="1"/>
  <c r="E81" i="9"/>
  <c r="B81" i="9" s="1"/>
  <c r="G264" i="1"/>
  <c r="G263" i="1"/>
  <c r="E80" i="9"/>
  <c r="B80" i="9" s="1"/>
  <c r="H259" i="1"/>
  <c r="H258" i="1"/>
  <c r="G253" i="1"/>
  <c r="H253" i="1"/>
  <c r="H246" i="1"/>
  <c r="E76" i="9"/>
  <c r="B76" i="9" s="1"/>
  <c r="E73" i="9"/>
  <c r="B73" i="9" s="1"/>
  <c r="E72" i="9"/>
  <c r="B72" i="9" s="1"/>
  <c r="G233" i="1"/>
  <c r="G236" i="1"/>
  <c r="G230" i="1"/>
  <c r="E68" i="9"/>
  <c r="B68" i="9" s="1"/>
  <c r="F246" i="9"/>
  <c r="B246" i="9" s="1"/>
  <c r="H212" i="1"/>
  <c r="E65" i="9"/>
  <c r="B65" i="9" s="1"/>
  <c r="E64" i="9"/>
  <c r="B64" i="9" s="1"/>
  <c r="G204" i="1"/>
  <c r="G205" i="1"/>
  <c r="E202" i="4"/>
  <c r="D198" i="1" s="1"/>
  <c r="G203" i="1"/>
  <c r="G199" i="1"/>
  <c r="G202" i="1"/>
  <c r="E60" i="9"/>
  <c r="B60" i="9" s="1"/>
  <c r="E57" i="9"/>
  <c r="B57" i="9" s="1"/>
  <c r="E56" i="9"/>
  <c r="B56" i="9" s="1"/>
  <c r="B243" i="9"/>
  <c r="G192" i="1"/>
  <c r="F242" i="9"/>
  <c r="B242" i="9" s="1"/>
  <c r="H190" i="1"/>
  <c r="G190" i="1"/>
  <c r="F194" i="4"/>
  <c r="H185" i="1"/>
  <c r="G185" i="1"/>
  <c r="E53" i="9"/>
  <c r="B240" i="9"/>
  <c r="B239" i="9"/>
  <c r="E51" i="9"/>
  <c r="B51" i="9" s="1"/>
  <c r="F238" i="9"/>
  <c r="B238" i="9" s="1"/>
  <c r="D166" i="1"/>
  <c r="E48" i="9"/>
  <c r="B48" i="9" s="1"/>
  <c r="F237" i="9"/>
  <c r="B237" i="9" s="1"/>
  <c r="G137" i="1"/>
  <c r="G135" i="1"/>
  <c r="G134" i="1"/>
  <c r="E134" i="4"/>
  <c r="F134" i="4" s="1"/>
  <c r="G131" i="1"/>
  <c r="G133" i="1"/>
  <c r="F129" i="4"/>
  <c r="H116" i="1"/>
  <c r="F236" i="9"/>
  <c r="B236" i="9" s="1"/>
  <c r="H108" i="1"/>
  <c r="E106" i="4"/>
  <c r="D102" i="1" s="1"/>
  <c r="B235" i="9"/>
  <c r="G103" i="1"/>
  <c r="H104" i="1"/>
  <c r="E44" i="9"/>
  <c r="B44" i="9" s="1"/>
  <c r="H94" i="1"/>
  <c r="G90" i="1"/>
  <c r="G89" i="1"/>
  <c r="H87" i="1"/>
  <c r="G87" i="1"/>
  <c r="F91" i="4"/>
  <c r="E82" i="4"/>
  <c r="D78" i="1" s="1"/>
  <c r="B231" i="9"/>
  <c r="H79" i="1"/>
  <c r="H73" i="1"/>
  <c r="G70" i="1"/>
  <c r="G72" i="1"/>
  <c r="E37" i="9"/>
  <c r="B37" i="9" s="1"/>
  <c r="E36" i="9"/>
  <c r="B36" i="9" s="1"/>
  <c r="D64" i="1"/>
  <c r="H60" i="1"/>
  <c r="E32" i="9"/>
  <c r="B32" i="9" s="1"/>
  <c r="G49" i="1"/>
  <c r="H49" i="1"/>
  <c r="E49" i="4"/>
  <c r="D45" i="1" s="1"/>
  <c r="G40" i="1"/>
  <c r="G41" i="1"/>
  <c r="G38" i="1"/>
  <c r="G37" i="1"/>
  <c r="G35" i="1"/>
  <c r="G36" i="1"/>
  <c r="G34" i="1"/>
  <c r="G32" i="1"/>
  <c r="G33" i="1"/>
  <c r="G31" i="1"/>
  <c r="G30" i="1"/>
  <c r="G29" i="1"/>
  <c r="E29" i="9"/>
  <c r="B29" i="9" s="1"/>
  <c r="G28" i="1"/>
  <c r="G27" i="1"/>
  <c r="G25" i="1"/>
  <c r="G26" i="1"/>
  <c r="G19" i="1"/>
  <c r="G24" i="1"/>
  <c r="E28" i="9"/>
  <c r="B28" i="9" s="1"/>
  <c r="E7" i="4"/>
  <c r="D3" i="1" s="1"/>
  <c r="H3" i="1" s="1"/>
  <c r="D4"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G1486" i="1"/>
  <c r="H1486" i="1"/>
  <c r="G1502" i="1"/>
  <c r="H1502" i="1"/>
  <c r="H1472" i="1"/>
  <c r="H1475" i="1"/>
  <c r="G1475" i="1"/>
  <c r="H1477" i="1"/>
  <c r="G1477" i="1"/>
  <c r="G1490" i="1"/>
  <c r="H1490" i="1"/>
  <c r="G1506" i="1"/>
  <c r="H1506" i="1"/>
  <c r="G1494" i="1"/>
  <c r="H1494" i="1"/>
  <c r="H1470" i="1"/>
  <c r="H1474" i="1"/>
  <c r="H1476" i="1"/>
  <c r="G1476" i="1"/>
  <c r="H1478" i="1"/>
  <c r="G1478" i="1"/>
  <c r="G1482" i="1"/>
  <c r="H1482" i="1"/>
  <c r="G1498" i="1"/>
  <c r="H1498" i="1"/>
  <c r="G1514" i="1"/>
  <c r="H1514" i="1"/>
  <c r="G1481" i="1"/>
  <c r="G1485" i="1"/>
  <c r="G1489" i="1"/>
  <c r="G1493" i="1"/>
  <c r="G1497" i="1"/>
  <c r="G1501" i="1"/>
  <c r="G1505" i="1"/>
  <c r="G1509" i="1"/>
  <c r="G1513" i="1"/>
  <c r="G1517" i="1"/>
  <c r="G1521" i="1"/>
  <c r="G1525" i="1"/>
  <c r="G1529" i="1"/>
  <c r="G1533" i="1"/>
  <c r="G1541" i="1"/>
  <c r="J1541" i="1"/>
  <c r="G1545" i="1"/>
  <c r="J1545" i="1"/>
  <c r="H1547" i="1"/>
  <c r="H1556" i="1"/>
  <c r="H1564" i="1"/>
  <c r="J1564" i="1"/>
  <c r="H1565" i="1"/>
  <c r="I1565" i="1" s="1"/>
  <c r="H1568" i="1"/>
  <c r="J1568" i="1"/>
  <c r="H1569" i="1"/>
  <c r="I1569" i="1" s="1"/>
  <c r="H1574" i="1"/>
  <c r="J1574" i="1"/>
  <c r="H1575" i="1"/>
  <c r="I1575" i="1" s="1"/>
  <c r="H1579" i="1"/>
  <c r="J1579" i="1"/>
  <c r="H1580" i="1"/>
  <c r="I1580" i="1" s="1"/>
  <c r="G1584" i="1"/>
  <c r="G1587" i="1"/>
  <c r="H1591" i="1"/>
  <c r="G1591" i="1"/>
  <c r="H1595" i="1"/>
  <c r="G1595" i="1"/>
  <c r="H1599" i="1"/>
  <c r="G1599" i="1"/>
  <c r="H1603" i="1"/>
  <c r="G1603" i="1"/>
  <c r="H1607" i="1"/>
  <c r="G1607" i="1"/>
  <c r="H1611" i="1"/>
  <c r="G1611" i="1"/>
  <c r="H1615" i="1"/>
  <c r="G1615" i="1"/>
  <c r="H1619" i="1"/>
  <c r="G1619" i="1"/>
  <c r="G1624" i="1"/>
  <c r="G1628" i="1"/>
  <c r="G1632" i="1"/>
  <c r="G1636" i="1"/>
  <c r="G1640" i="1"/>
  <c r="G1644" i="1"/>
  <c r="G1648" i="1"/>
  <c r="G1652" i="1"/>
  <c r="G1656" i="1"/>
  <c r="H1518" i="1"/>
  <c r="H1522" i="1"/>
  <c r="H1526" i="1"/>
  <c r="H1530" i="1"/>
  <c r="H1534" i="1"/>
  <c r="H1538" i="1"/>
  <c r="I1544" i="1"/>
  <c r="G1549" i="1"/>
  <c r="I1549" i="1" s="1"/>
  <c r="J1551" i="1"/>
  <c r="G1553" i="1"/>
  <c r="I1553" i="1" s="1"/>
  <c r="G1557" i="1"/>
  <c r="I1557" i="1" s="1"/>
  <c r="J1559" i="1"/>
  <c r="G1561" i="1"/>
  <c r="I1561" i="1" s="1"/>
  <c r="G1567" i="1"/>
  <c r="G1571" i="1"/>
  <c r="G1572" i="1"/>
  <c r="G1573" i="1"/>
  <c r="G1577" i="1"/>
  <c r="G1578" i="1"/>
  <c r="G1670" i="1"/>
  <c r="H1670" i="1"/>
  <c r="G1479" i="1"/>
  <c r="H1481" i="1"/>
  <c r="G1483" i="1"/>
  <c r="H1485" i="1"/>
  <c r="G1487" i="1"/>
  <c r="H1489" i="1"/>
  <c r="G1491" i="1"/>
  <c r="H1493" i="1"/>
  <c r="G1495" i="1"/>
  <c r="H1497" i="1"/>
  <c r="G1499" i="1"/>
  <c r="H1501" i="1"/>
  <c r="G1503" i="1"/>
  <c r="H1505" i="1"/>
  <c r="G1507" i="1"/>
  <c r="H1509" i="1"/>
  <c r="G1511" i="1"/>
  <c r="H1513" i="1"/>
  <c r="G1515" i="1"/>
  <c r="H1517" i="1"/>
  <c r="G1519" i="1"/>
  <c r="H1521" i="1"/>
  <c r="G1523" i="1"/>
  <c r="H1525" i="1"/>
  <c r="G1527" i="1"/>
  <c r="H1529" i="1"/>
  <c r="G1531" i="1"/>
  <c r="H1533" i="1"/>
  <c r="G1535" i="1"/>
  <c r="G1539" i="1"/>
  <c r="H1541" i="1"/>
  <c r="G1543" i="1"/>
  <c r="I1543" i="1" s="1"/>
  <c r="J1543" i="1"/>
  <c r="H1545" i="1"/>
  <c r="G1547" i="1"/>
  <c r="G1550" i="1"/>
  <c r="I1550" i="1" s="1"/>
  <c r="G1554" i="1"/>
  <c r="I1554" i="1" s="1"/>
  <c r="G1556" i="1"/>
  <c r="G1558" i="1"/>
  <c r="I1558" i="1" s="1"/>
  <c r="G1562" i="1"/>
  <c r="I1562" i="1" s="1"/>
  <c r="G1564" i="1"/>
  <c r="I1564" i="1" s="1"/>
  <c r="H1566" i="1"/>
  <c r="I1566" i="1" s="1"/>
  <c r="J1566" i="1"/>
  <c r="H1567" i="1"/>
  <c r="G1568" i="1"/>
  <c r="I1568" i="1" s="1"/>
  <c r="H1570" i="1"/>
  <c r="I1570" i="1" s="1"/>
  <c r="J1570" i="1"/>
  <c r="H1573" i="1"/>
  <c r="G1574" i="1"/>
  <c r="I1574" i="1" s="1"/>
  <c r="H1576" i="1"/>
  <c r="I1576" i="1" s="1"/>
  <c r="J1576" i="1"/>
  <c r="H1578" i="1"/>
  <c r="G1579" i="1"/>
  <c r="I1579" i="1" s="1"/>
  <c r="H1581" i="1"/>
  <c r="I1581" i="1" s="1"/>
  <c r="J1581" i="1"/>
  <c r="G1583" i="1"/>
  <c r="H1586" i="1"/>
  <c r="G1588" i="1"/>
  <c r="G1592" i="1"/>
  <c r="G1596" i="1"/>
  <c r="G1600" i="1"/>
  <c r="G1604" i="1"/>
  <c r="G1608" i="1"/>
  <c r="G1612" i="1"/>
  <c r="G1616" i="1"/>
  <c r="G1620" i="1"/>
  <c r="H1623" i="1"/>
  <c r="G1623" i="1"/>
  <c r="H1627" i="1"/>
  <c r="G1627" i="1"/>
  <c r="H1631" i="1"/>
  <c r="G1631" i="1"/>
  <c r="H1635" i="1"/>
  <c r="G1635" i="1"/>
  <c r="H1639" i="1"/>
  <c r="G1639" i="1"/>
  <c r="H1643" i="1"/>
  <c r="G1643" i="1"/>
  <c r="H1647" i="1"/>
  <c r="G1647" i="1"/>
  <c r="H1651" i="1"/>
  <c r="G1651" i="1"/>
  <c r="H1655" i="1"/>
  <c r="G1655" i="1"/>
  <c r="H1659" i="1"/>
  <c r="G1659" i="1"/>
  <c r="G1664" i="1"/>
  <c r="H1664" i="1"/>
  <c r="H336" i="9"/>
  <c r="E177" i="5"/>
  <c r="J1549" i="1"/>
  <c r="J1553" i="1"/>
  <c r="J1557" i="1"/>
  <c r="J1561" i="1"/>
  <c r="G1582" i="1"/>
  <c r="G1660" i="1"/>
  <c r="H1660" i="1"/>
  <c r="H1667" i="1"/>
  <c r="G1667" i="1"/>
  <c r="G1663" i="1"/>
  <c r="H1671" i="1"/>
  <c r="G1671" i="1"/>
  <c r="H1675" i="1"/>
  <c r="G1675" i="1"/>
  <c r="H1679" i="1"/>
  <c r="G1679" i="1"/>
  <c r="H1683" i="1"/>
  <c r="G1683" i="1"/>
  <c r="D49" i="4"/>
  <c r="F126" i="4"/>
  <c r="E125" i="4"/>
  <c r="D121" i="1" s="1"/>
  <c r="F154" i="4"/>
  <c r="E153" i="4"/>
  <c r="G24" i="9" s="1"/>
  <c r="E164" i="4"/>
  <c r="D160" i="1" s="1"/>
  <c r="F76" i="5"/>
  <c r="D70" i="5"/>
  <c r="H314" i="9"/>
  <c r="E88" i="5"/>
  <c r="F120" i="5"/>
  <c r="D119" i="5"/>
  <c r="F237" i="5"/>
  <c r="D219" i="5"/>
  <c r="H27" i="3"/>
  <c r="F35" i="6"/>
  <c r="F115" i="6"/>
  <c r="D114" i="6"/>
  <c r="G195" i="9"/>
  <c r="E195" i="9" s="1"/>
  <c r="B195" i="9" s="1"/>
  <c r="G209" i="9"/>
  <c r="E209" i="9" s="1"/>
  <c r="B209" i="9" s="1"/>
  <c r="H1666" i="1"/>
  <c r="F83" i="4"/>
  <c r="D82" i="4"/>
  <c r="F107" i="4"/>
  <c r="D106" i="4"/>
  <c r="D273" i="4"/>
  <c r="D629" i="4"/>
  <c r="F8" i="5"/>
  <c r="D7" i="5"/>
  <c r="E12" i="5"/>
  <c r="D178" i="5"/>
  <c r="F181" i="5"/>
  <c r="G345" i="9"/>
  <c r="E345" i="9" s="1"/>
  <c r="H32" i="3"/>
  <c r="I10" i="9"/>
  <c r="F7" i="4"/>
  <c r="F141" i="4"/>
  <c r="D140" i="4"/>
  <c r="F231" i="4"/>
  <c r="D230" i="4"/>
  <c r="F362" i="4"/>
  <c r="D361" i="4"/>
  <c r="D466" i="4"/>
  <c r="F473" i="4"/>
  <c r="F603" i="4"/>
  <c r="D597" i="4"/>
  <c r="D203" i="5"/>
  <c r="E255" i="5"/>
  <c r="D1259" i="1" s="1"/>
  <c r="E5" i="6"/>
  <c r="E35" i="6"/>
  <c r="G187" i="9"/>
  <c r="E187" i="9" s="1"/>
  <c r="B187" i="9" s="1"/>
  <c r="F165" i="4"/>
  <c r="D164" i="4"/>
  <c r="E230" i="4"/>
  <c r="D226" i="1" s="1"/>
  <c r="F274" i="4"/>
  <c r="E273" i="4"/>
  <c r="D269" i="1" s="1"/>
  <c r="F310" i="4"/>
  <c r="D309" i="4"/>
  <c r="E491" i="4"/>
  <c r="D485" i="1" s="1"/>
  <c r="F523" i="4"/>
  <c r="D522" i="4"/>
  <c r="G337" i="9"/>
  <c r="E337" i="9" s="1"/>
  <c r="B337" i="9" s="1"/>
  <c r="F197" i="5"/>
  <c r="E251" i="5"/>
  <c r="F274" i="5"/>
  <c r="D251" i="5"/>
  <c r="F297" i="5"/>
  <c r="D296" i="5"/>
  <c r="F13" i="6"/>
  <c r="D5" i="6"/>
  <c r="D44" i="8"/>
  <c r="H19" i="9" s="1"/>
  <c r="E19" i="9" s="1"/>
  <c r="B19" i="9" s="1"/>
  <c r="D45" i="8"/>
  <c r="G310" i="9"/>
  <c r="H309"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180" i="9"/>
  <c r="H179" i="9"/>
  <c r="G179" i="9"/>
  <c r="E179" i="9" s="1"/>
  <c r="B179" i="9" s="1"/>
  <c r="G178" i="9"/>
  <c r="E178" i="9" s="1"/>
  <c r="B178" i="9" s="1"/>
  <c r="G177" i="9"/>
  <c r="E177" i="9" s="1"/>
  <c r="B177" i="9" s="1"/>
  <c r="G176" i="9"/>
  <c r="E176" i="9" s="1"/>
  <c r="B176" i="9" s="1"/>
  <c r="G175" i="9"/>
  <c r="E175" i="9" s="1"/>
  <c r="B175" i="9" s="1"/>
  <c r="G174" i="9"/>
  <c r="E174" i="9" s="1"/>
  <c r="B174" i="9" s="1"/>
  <c r="G207" i="9"/>
  <c r="E207" i="9" s="1"/>
  <c r="G204" i="9"/>
  <c r="E204" i="9" s="1"/>
  <c r="B204" i="9" s="1"/>
  <c r="G200" i="9"/>
  <c r="E200" i="9" s="1"/>
  <c r="B200" i="9" s="1"/>
  <c r="G196" i="9"/>
  <c r="E196" i="9" s="1"/>
  <c r="B196" i="9" s="1"/>
  <c r="G192" i="9"/>
  <c r="E192" i="9" s="1"/>
  <c r="B192" i="9" s="1"/>
  <c r="G188" i="9"/>
  <c r="E188" i="9" s="1"/>
  <c r="B188" i="9" s="1"/>
  <c r="G184" i="9"/>
  <c r="E184" i="9" s="1"/>
  <c r="B184" i="9" s="1"/>
  <c r="H180" i="9"/>
  <c r="M228" i="9"/>
  <c r="G210" i="9"/>
  <c r="E210" i="9" s="1"/>
  <c r="B210" i="9" s="1"/>
  <c r="G208" i="9"/>
  <c r="E208" i="9" s="1"/>
  <c r="B208"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H310" i="9"/>
  <c r="G206" i="9"/>
  <c r="E206" i="9" s="1"/>
  <c r="B206" i="9" s="1"/>
  <c r="G202" i="9"/>
  <c r="E202" i="9" s="1"/>
  <c r="B202" i="9" s="1"/>
  <c r="G198" i="9"/>
  <c r="E198" i="9" s="1"/>
  <c r="B198" i="9" s="1"/>
  <c r="G194" i="9"/>
  <c r="E194" i="9" s="1"/>
  <c r="B194" i="9" s="1"/>
  <c r="G190" i="9"/>
  <c r="E190" i="9" s="1"/>
  <c r="B190" i="9" s="1"/>
  <c r="G186" i="9"/>
  <c r="E186" i="9" s="1"/>
  <c r="B186" i="9" s="1"/>
  <c r="G182" i="9"/>
  <c r="E182" i="9" s="1"/>
  <c r="B182" i="9" s="1"/>
  <c r="G211" i="9"/>
  <c r="E211" i="9" s="1"/>
  <c r="B211" i="9" s="1"/>
  <c r="G199" i="9"/>
  <c r="E199" i="9" s="1"/>
  <c r="B199" i="9" s="1"/>
  <c r="G191" i="9"/>
  <c r="E191" i="9" s="1"/>
  <c r="B191" i="9" s="1"/>
  <c r="G183" i="9"/>
  <c r="E183" i="9" s="1"/>
  <c r="B183" i="9" s="1"/>
  <c r="L207" i="9"/>
  <c r="F207" i="9" s="1"/>
  <c r="D648" i="4"/>
  <c r="F89" i="5"/>
  <c r="D147" i="5"/>
  <c r="E47" i="9"/>
  <c r="B47" i="9" s="1"/>
  <c r="G315" i="9"/>
  <c r="E315" i="9" s="1"/>
  <c r="B315" i="9" s="1"/>
  <c r="D43" i="4"/>
  <c r="D221" i="4"/>
  <c r="D354" i="4"/>
  <c r="D406" i="4"/>
  <c r="D431" i="4"/>
  <c r="D479" i="4"/>
  <c r="D491" i="4"/>
  <c r="E156" i="9"/>
  <c r="B156" i="9" s="1"/>
  <c r="B53" i="9"/>
  <c r="D202" i="4"/>
  <c r="D373" i="4"/>
  <c r="E314" i="9"/>
  <c r="B314" i="9" s="1"/>
  <c r="H316" i="9"/>
  <c r="E316" i="9" s="1"/>
  <c r="B316" i="9" s="1"/>
  <c r="H315" i="9"/>
  <c r="B45" i="9"/>
  <c r="F298" i="9"/>
  <c r="B117" i="9"/>
  <c r="B121" i="9"/>
  <c r="B125" i="9"/>
  <c r="B133" i="9"/>
  <c r="B137" i="9"/>
  <c r="B141" i="9"/>
  <c r="B149" i="9"/>
  <c r="B157" i="9"/>
  <c r="B161" i="9"/>
  <c r="B165" i="9"/>
  <c r="B169" i="9"/>
  <c r="E116" i="9"/>
  <c r="B116" i="9" s="1"/>
  <c r="E120" i="9"/>
  <c r="B120" i="9" s="1"/>
  <c r="E124" i="9"/>
  <c r="B124" i="9" s="1"/>
  <c r="E128" i="9"/>
  <c r="B128" i="9" s="1"/>
  <c r="E132" i="9"/>
  <c r="B132" i="9" s="1"/>
  <c r="E136" i="9"/>
  <c r="B136" i="9" s="1"/>
  <c r="E140" i="9"/>
  <c r="B140" i="9" s="1"/>
  <c r="E144" i="9"/>
  <c r="B144" i="9" s="1"/>
  <c r="E148" i="9"/>
  <c r="B148" i="9" s="1"/>
  <c r="E152" i="9"/>
  <c r="B152" i="9" s="1"/>
  <c r="E160" i="9"/>
  <c r="B160" i="9" s="1"/>
  <c r="E164" i="9"/>
  <c r="B164" i="9" s="1"/>
  <c r="E168" i="9"/>
  <c r="B168" i="9" s="1"/>
  <c r="E172" i="9"/>
  <c r="B172" i="9" s="1"/>
  <c r="B259" i="9"/>
  <c r="B291" i="9"/>
  <c r="B292" i="9"/>
  <c r="B340" i="9"/>
  <c r="B248" i="9"/>
  <c r="B256" i="9"/>
  <c r="B264" i="9"/>
  <c r="B280" i="9"/>
  <c r="F229" i="9"/>
  <c r="B229" i="9" s="1"/>
  <c r="F233" i="9"/>
  <c r="B233" i="9" s="1"/>
  <c r="F241" i="9"/>
  <c r="B241" i="9" s="1"/>
  <c r="F249" i="9"/>
  <c r="B249" i="9" s="1"/>
  <c r="F257" i="9"/>
  <c r="B257" i="9" s="1"/>
  <c r="F265" i="9"/>
  <c r="B265" i="9" s="1"/>
  <c r="F273" i="9"/>
  <c r="B273" i="9" s="1"/>
  <c r="F281" i="9"/>
  <c r="B281" i="9" s="1"/>
  <c r="B286" i="9"/>
  <c r="F289" i="9"/>
  <c r="B289" i="9" s="1"/>
  <c r="E294" i="9"/>
  <c r="B294" i="9" s="1"/>
  <c r="E326" i="9"/>
  <c r="B326" i="9" s="1"/>
  <c r="H578" i="1" l="1"/>
  <c r="E535" i="4"/>
  <c r="D529" i="1" s="1"/>
  <c r="H565" i="1"/>
  <c r="D530" i="1"/>
  <c r="H530" i="1" s="1"/>
  <c r="G474" i="1"/>
  <c r="H474" i="1"/>
  <c r="E360" i="4"/>
  <c r="D355" i="1" s="1"/>
  <c r="G357" i="1"/>
  <c r="H357" i="1"/>
  <c r="H350" i="1"/>
  <c r="G350" i="1"/>
  <c r="E308" i="4"/>
  <c r="D303" i="1" s="1"/>
  <c r="H316" i="1"/>
  <c r="G316" i="1"/>
  <c r="G166" i="1"/>
  <c r="H166" i="1"/>
  <c r="F153" i="4"/>
  <c r="H24" i="9"/>
  <c r="E24" i="9" s="1"/>
  <c r="D130" i="1"/>
  <c r="G130" i="1"/>
  <c r="H130" i="1"/>
  <c r="F125" i="4"/>
  <c r="G64" i="1"/>
  <c r="H64" i="1"/>
  <c r="G3" i="1"/>
  <c r="G4" i="1"/>
  <c r="H4" i="1"/>
  <c r="K1480" i="9"/>
  <c r="G343" i="9"/>
  <c r="E343" i="9" s="1"/>
  <c r="B343" i="9" s="1"/>
  <c r="I38" i="3"/>
  <c r="C1621" i="1"/>
  <c r="F296" i="5"/>
  <c r="C1300" i="1"/>
  <c r="I24" i="3"/>
  <c r="D1255" i="1"/>
  <c r="F164" i="4"/>
  <c r="C160" i="1"/>
  <c r="I27" i="3"/>
  <c r="D1431" i="1"/>
  <c r="F597" i="4"/>
  <c r="C591" i="1"/>
  <c r="F466" i="4"/>
  <c r="C460" i="1"/>
  <c r="F140" i="4"/>
  <c r="C136" i="1"/>
  <c r="B345" i="9"/>
  <c r="E344" i="9"/>
  <c r="I10" i="3" s="1"/>
  <c r="F7" i="5"/>
  <c r="H21" i="3"/>
  <c r="C1012" i="1"/>
  <c r="F273" i="4"/>
  <c r="C269" i="1"/>
  <c r="F114" i="6"/>
  <c r="H29" i="3"/>
  <c r="C1510" i="1"/>
  <c r="G339" i="9"/>
  <c r="E339" i="9" s="1"/>
  <c r="B339" i="9" s="1"/>
  <c r="F219" i="5"/>
  <c r="C1223" i="1"/>
  <c r="E69" i="5"/>
  <c r="D1093" i="1"/>
  <c r="E417" i="4"/>
  <c r="D412" i="1" s="1"/>
  <c r="G121" i="1"/>
  <c r="H121" i="1"/>
  <c r="I1578" i="1"/>
  <c r="F147" i="5"/>
  <c r="C1152" i="1"/>
  <c r="F373" i="4"/>
  <c r="C368" i="1"/>
  <c r="F491" i="4"/>
  <c r="C485" i="1"/>
  <c r="F354" i="4"/>
  <c r="C349" i="1"/>
  <c r="F202" i="4"/>
  <c r="C198" i="1"/>
  <c r="F479" i="4"/>
  <c r="C473" i="1"/>
  <c r="F221" i="4"/>
  <c r="C217" i="1"/>
  <c r="F648" i="4"/>
  <c r="C642" i="1"/>
  <c r="G342" i="9"/>
  <c r="E342" i="9" s="1"/>
  <c r="E141" i="6"/>
  <c r="I26" i="3"/>
  <c r="D1401" i="1"/>
  <c r="F361" i="4"/>
  <c r="D360" i="4"/>
  <c r="C356" i="1"/>
  <c r="D152" i="4"/>
  <c r="F106" i="4"/>
  <c r="C102" i="1"/>
  <c r="E430" i="4"/>
  <c r="I1567" i="1"/>
  <c r="I1545" i="1"/>
  <c r="D430" i="4"/>
  <c r="F431" i="4"/>
  <c r="C425" i="1"/>
  <c r="F43" i="4"/>
  <c r="C39" i="1"/>
  <c r="B207" i="9"/>
  <c r="E180" i="9"/>
  <c r="B180" i="9" s="1"/>
  <c r="E310" i="9"/>
  <c r="B310" i="9" s="1"/>
  <c r="G347" i="9"/>
  <c r="E347" i="9" s="1"/>
  <c r="H26" i="3"/>
  <c r="D141" i="6"/>
  <c r="F5" i="6"/>
  <c r="C1401" i="1"/>
  <c r="H24" i="3"/>
  <c r="F251" i="5"/>
  <c r="C1255" i="1"/>
  <c r="G1259" i="1"/>
  <c r="H1259" i="1"/>
  <c r="G336" i="9"/>
  <c r="E336" i="9" s="1"/>
  <c r="B336" i="9" s="1"/>
  <c r="F178" i="5"/>
  <c r="D177" i="5"/>
  <c r="C1182" i="1"/>
  <c r="F629" i="4"/>
  <c r="C623" i="1"/>
  <c r="F119" i="5"/>
  <c r="C1124" i="1"/>
  <c r="D69" i="5"/>
  <c r="F70" i="5"/>
  <c r="C1075" i="1"/>
  <c r="E152" i="4"/>
  <c r="D149" i="1"/>
  <c r="F49" i="4"/>
  <c r="C45" i="1"/>
  <c r="I1573" i="1"/>
  <c r="F406" i="4"/>
  <c r="C401" i="1"/>
  <c r="F228" i="9"/>
  <c r="B228" i="9" s="1"/>
  <c r="I39" i="3"/>
  <c r="C1622" i="1"/>
  <c r="F522" i="4"/>
  <c r="C516" i="1"/>
  <c r="F309" i="4"/>
  <c r="D308" i="4"/>
  <c r="C304" i="1"/>
  <c r="G338" i="9"/>
  <c r="E338" i="9" s="1"/>
  <c r="B338" i="9" s="1"/>
  <c r="F203" i="5"/>
  <c r="C1207" i="1"/>
  <c r="F230" i="4"/>
  <c r="C226" i="1"/>
  <c r="D6" i="4"/>
  <c r="E7" i="5"/>
  <c r="D1017" i="1"/>
  <c r="D535" i="4"/>
  <c r="F82" i="4"/>
  <c r="C78" i="1"/>
  <c r="E6" i="4"/>
  <c r="E176" i="5"/>
  <c r="D1180" i="1" s="1"/>
  <c r="I23" i="3"/>
  <c r="D1181" i="1"/>
  <c r="I1541" i="1"/>
  <c r="G530" i="1" l="1"/>
  <c r="E418" i="4"/>
  <c r="D413" i="1" s="1"/>
  <c r="G1017" i="1"/>
  <c r="H1017" i="1"/>
  <c r="G78" i="1"/>
  <c r="H78" i="1"/>
  <c r="E6" i="5"/>
  <c r="I21" i="3"/>
  <c r="D1012" i="1"/>
  <c r="H1012" i="1" s="1"/>
  <c r="G1207" i="1"/>
  <c r="H1207" i="1"/>
  <c r="D417" i="4"/>
  <c r="F308" i="4"/>
  <c r="C303" i="1"/>
  <c r="G1622" i="1"/>
  <c r="H1622" i="1"/>
  <c r="G401" i="1"/>
  <c r="H401" i="1"/>
  <c r="G623" i="1"/>
  <c r="H623" i="1"/>
  <c r="H30" i="3"/>
  <c r="F141" i="6"/>
  <c r="C1537" i="1"/>
  <c r="G425" i="1"/>
  <c r="H425" i="1"/>
  <c r="F152" i="4"/>
  <c r="H17" i="3"/>
  <c r="D299" i="4"/>
  <c r="C148" i="1"/>
  <c r="E341" i="9"/>
  <c r="B342" i="9"/>
  <c r="G1223" i="1"/>
  <c r="H1223" i="1"/>
  <c r="G1012" i="1"/>
  <c r="G460" i="1"/>
  <c r="H460" i="1"/>
  <c r="G1431" i="1"/>
  <c r="H1431" i="1"/>
  <c r="G1621" i="1"/>
  <c r="H1621" i="1"/>
  <c r="H11" i="3"/>
  <c r="F535" i="4"/>
  <c r="D640" i="4"/>
  <c r="C529" i="1"/>
  <c r="G226" i="1"/>
  <c r="H226" i="1"/>
  <c r="G516" i="1"/>
  <c r="H516" i="1"/>
  <c r="G1124" i="1"/>
  <c r="H1124" i="1"/>
  <c r="G1182" i="1"/>
  <c r="H1182" i="1"/>
  <c r="E422" i="4"/>
  <c r="I16" i="3"/>
  <c r="D2" i="1"/>
  <c r="G304" i="1"/>
  <c r="H304" i="1"/>
  <c r="D300" i="4"/>
  <c r="F6" i="4"/>
  <c r="H16" i="3"/>
  <c r="D422" i="4"/>
  <c r="C2" i="1"/>
  <c r="G149" i="1"/>
  <c r="H149" i="1"/>
  <c r="H22" i="3"/>
  <c r="F69" i="5"/>
  <c r="C1074" i="1"/>
  <c r="E639" i="4"/>
  <c r="D633" i="1" s="1"/>
  <c r="D424" i="1"/>
  <c r="E640" i="4"/>
  <c r="D634" i="1" s="1"/>
  <c r="G356" i="1"/>
  <c r="H356" i="1"/>
  <c r="G642" i="1"/>
  <c r="H642" i="1"/>
  <c r="G473" i="1"/>
  <c r="H473" i="1"/>
  <c r="G349" i="1"/>
  <c r="H349" i="1"/>
  <c r="G368" i="1"/>
  <c r="H368" i="1"/>
  <c r="D6" i="5"/>
  <c r="E299" i="4"/>
  <c r="I17" i="3"/>
  <c r="D148" i="1"/>
  <c r="G1401" i="1"/>
  <c r="H1401" i="1"/>
  <c r="E346" i="9"/>
  <c r="B347" i="9"/>
  <c r="G39" i="1"/>
  <c r="H39" i="1"/>
  <c r="D639" i="4"/>
  <c r="F430" i="4"/>
  <c r="C424" i="1"/>
  <c r="G102" i="1"/>
  <c r="H102" i="1"/>
  <c r="D418" i="4"/>
  <c r="F360" i="4"/>
  <c r="C355" i="1"/>
  <c r="I30" i="3"/>
  <c r="D1537" i="1"/>
  <c r="H9" i="3" s="1"/>
  <c r="G1093" i="1"/>
  <c r="H1093" i="1"/>
  <c r="G269" i="1"/>
  <c r="H269" i="1"/>
  <c r="G136" i="1"/>
  <c r="H136" i="1"/>
  <c r="G591" i="1"/>
  <c r="H591" i="1"/>
  <c r="G160" i="1"/>
  <c r="H160" i="1"/>
  <c r="G1300" i="1"/>
  <c r="H1300" i="1"/>
  <c r="G45" i="1"/>
  <c r="H45" i="1"/>
  <c r="G1075" i="1"/>
  <c r="H1075" i="1"/>
  <c r="H23" i="3"/>
  <c r="F177" i="5"/>
  <c r="D176" i="5"/>
  <c r="C1181" i="1"/>
  <c r="G1255" i="1"/>
  <c r="H1255" i="1"/>
  <c r="B24" i="9"/>
  <c r="G217" i="1"/>
  <c r="H217" i="1"/>
  <c r="G198" i="1"/>
  <c r="H198" i="1"/>
  <c r="G485" i="1"/>
  <c r="H485" i="1"/>
  <c r="G1152" i="1"/>
  <c r="H1152" i="1"/>
  <c r="I22" i="3"/>
  <c r="D1074" i="1"/>
  <c r="G1510" i="1"/>
  <c r="H1510" i="1"/>
  <c r="K3" i="9" l="1"/>
  <c r="I9" i="3"/>
  <c r="G355" i="1"/>
  <c r="H355" i="1"/>
  <c r="G1074" i="1"/>
  <c r="H1074" i="1"/>
  <c r="E643" i="4"/>
  <c r="D417" i="1"/>
  <c r="I11" i="3"/>
  <c r="N3" i="9"/>
  <c r="G303" i="1"/>
  <c r="H303" i="1"/>
  <c r="G1181" i="1"/>
  <c r="H1181" i="1"/>
  <c r="G424" i="1"/>
  <c r="H424" i="1"/>
  <c r="E301" i="4"/>
  <c r="D297" i="1" s="1"/>
  <c r="E423" i="4"/>
  <c r="E424" i="4" s="1"/>
  <c r="D419" i="1" s="1"/>
  <c r="D295" i="1"/>
  <c r="G2" i="1"/>
  <c r="H2" i="1"/>
  <c r="F300" i="4"/>
  <c r="C296" i="1"/>
  <c r="G529" i="1"/>
  <c r="H529" i="1"/>
  <c r="G148" i="1"/>
  <c r="H148" i="1"/>
  <c r="G306" i="9"/>
  <c r="E306" i="9" s="1"/>
  <c r="B306" i="9" s="1"/>
  <c r="G299" i="9"/>
  <c r="F6" i="5"/>
  <c r="C1011" i="1"/>
  <c r="D643" i="4"/>
  <c r="F422" i="4"/>
  <c r="C417" i="1"/>
  <c r="F640" i="4"/>
  <c r="C634" i="1"/>
  <c r="D301" i="4"/>
  <c r="F299" i="4"/>
  <c r="D423" i="4"/>
  <c r="D424" i="4" s="1"/>
  <c r="C295" i="1"/>
  <c r="F417" i="4"/>
  <c r="C412" i="1"/>
  <c r="F176" i="5"/>
  <c r="C1180" i="1"/>
  <c r="F418" i="4"/>
  <c r="C413" i="1"/>
  <c r="F639" i="4"/>
  <c r="C633" i="1"/>
  <c r="E300" i="4"/>
  <c r="D296" i="1" s="1"/>
  <c r="G1537" i="1"/>
  <c r="H1537" i="1"/>
  <c r="H299" i="9"/>
  <c r="D1011" i="1"/>
  <c r="F424" i="4" l="1"/>
  <c r="C419" i="1"/>
  <c r="F301" i="4"/>
  <c r="C297" i="1"/>
  <c r="H8" i="3"/>
  <c r="G1011" i="1"/>
  <c r="H1011" i="1"/>
  <c r="G296" i="1"/>
  <c r="H296" i="1"/>
  <c r="G633" i="1"/>
  <c r="H633" i="1"/>
  <c r="G1180" i="1"/>
  <c r="H1180" i="1"/>
  <c r="G295" i="1"/>
  <c r="H295" i="1"/>
  <c r="G634" i="1"/>
  <c r="H634" i="1"/>
  <c r="G413" i="1"/>
  <c r="H413" i="1"/>
  <c r="G412" i="1"/>
  <c r="H412" i="1"/>
  <c r="F643" i="4"/>
  <c r="C637" i="1"/>
  <c r="G417" i="1"/>
  <c r="H417" i="1"/>
  <c r="D425" i="4"/>
  <c r="F423" i="4"/>
  <c r="D644" i="4"/>
  <c r="C418" i="1"/>
  <c r="G20" i="9"/>
  <c r="E299" i="9"/>
  <c r="E644" i="4"/>
  <c r="E645" i="4" s="1"/>
  <c r="E425" i="4"/>
  <c r="D420" i="1" s="1"/>
  <c r="D418" i="1"/>
  <c r="H20" i="9"/>
  <c r="D637" i="1"/>
  <c r="E20" i="9" l="1"/>
  <c r="B20" i="9" s="1"/>
  <c r="D639" i="1"/>
  <c r="D646" i="4"/>
  <c r="F644" i="4"/>
  <c r="C638" i="1"/>
  <c r="F425" i="4"/>
  <c r="C420" i="1"/>
  <c r="G418" i="1"/>
  <c r="H418" i="1"/>
  <c r="D645" i="4"/>
  <c r="M3" i="9"/>
  <c r="G419" i="1"/>
  <c r="H419" i="1"/>
  <c r="E646" i="4"/>
  <c r="D638" i="1"/>
  <c r="B299" i="9"/>
  <c r="G637" i="1"/>
  <c r="H637" i="1"/>
  <c r="G297" i="1"/>
  <c r="H297" i="1"/>
  <c r="E650" i="4" l="1"/>
  <c r="D640" i="1"/>
  <c r="G420" i="1"/>
  <c r="H420" i="1"/>
  <c r="D650" i="4"/>
  <c r="F646" i="4"/>
  <c r="C640" i="1"/>
  <c r="F645" i="4"/>
  <c r="D649" i="4"/>
  <c r="C639" i="1"/>
  <c r="G334" i="9"/>
  <c r="E334" i="9" s="1"/>
  <c r="H334" i="9"/>
  <c r="G638" i="1"/>
  <c r="H638" i="1"/>
  <c r="E649" i="4"/>
  <c r="B334" i="9" l="1"/>
  <c r="E298" i="9"/>
  <c r="I8" i="3" s="1"/>
  <c r="G640" i="1"/>
  <c r="H640" i="1"/>
  <c r="G639" i="1"/>
  <c r="H639" i="1"/>
  <c r="I18" i="3"/>
  <c r="D643" i="1"/>
  <c r="H18" i="3"/>
  <c r="F649" i="4"/>
  <c r="C643" i="1"/>
  <c r="G297" i="9"/>
  <c r="E297" i="9" s="1"/>
  <c r="B297" i="9" s="1"/>
  <c r="H19" i="3"/>
  <c r="F650" i="4"/>
  <c r="C644" i="1"/>
  <c r="I19" i="3"/>
  <c r="D644" i="1"/>
  <c r="H7" i="3" l="1"/>
  <c r="J3" i="9" s="1"/>
  <c r="G644" i="1"/>
  <c r="H644" i="1"/>
  <c r="G643" i="1"/>
  <c r="H643" i="1"/>
  <c r="L293" i="9" l="1"/>
  <c r="F293" i="9" s="1"/>
  <c r="H295" i="9"/>
  <c r="G295" i="9"/>
  <c r="H18" i="9"/>
  <c r="G18" i="9"/>
  <c r="H15" i="9"/>
  <c r="G17" i="9"/>
  <c r="L16" i="9"/>
  <c r="K12" i="9"/>
  <c r="J9" i="9"/>
  <c r="I6" i="9"/>
  <c r="J17" i="9"/>
  <c r="I13" i="9"/>
  <c r="J8" i="9"/>
  <c r="K10" i="9"/>
  <c r="K9" i="9"/>
  <c r="J5" i="9"/>
  <c r="J12" i="9"/>
  <c r="K7" i="9"/>
  <c r="I8" i="9"/>
  <c r="K13" i="9"/>
  <c r="I7" i="9"/>
  <c r="K8" i="9"/>
  <c r="L15" i="9"/>
  <c r="G21" i="9"/>
  <c r="H21" i="9"/>
  <c r="J13" i="9"/>
  <c r="K11" i="9"/>
  <c r="I5" i="9"/>
  <c r="I12" i="9"/>
  <c r="J7" i="9"/>
  <c r="I11" i="9"/>
  <c r="J6" i="9"/>
  <c r="M16" i="9"/>
  <c r="G22" i="9"/>
  <c r="M15" i="9"/>
  <c r="I9" i="9"/>
  <c r="J11" i="9"/>
  <c r="K6" i="9"/>
  <c r="J10" i="9"/>
  <c r="K5" i="9"/>
  <c r="H17" i="9"/>
  <c r="G16" i="9"/>
  <c r="H22" i="9"/>
  <c r="G15" i="9"/>
  <c r="I17" i="9"/>
  <c r="H16" i="9"/>
  <c r="E10" i="9" l="1"/>
  <c r="B10" i="9" s="1"/>
  <c r="E15" i="9"/>
  <c r="E12" i="9"/>
  <c r="B12" i="9" s="1"/>
  <c r="E9" i="9"/>
  <c r="B9" i="9" s="1"/>
  <c r="E21" i="9"/>
  <c r="B21" i="9" s="1"/>
  <c r="E18" i="9"/>
  <c r="B18" i="9" s="1"/>
  <c r="E11" i="9"/>
  <c r="B11" i="9" s="1"/>
  <c r="F15" i="9"/>
  <c r="E8" i="9"/>
  <c r="B8" i="9" s="1"/>
  <c r="F16" i="9"/>
  <c r="E16" i="9"/>
  <c r="E22" i="9"/>
  <c r="B22" i="9" s="1"/>
  <c r="E6" i="9"/>
  <c r="B6" i="9" s="1"/>
  <c r="E17" i="9"/>
  <c r="B17" i="9" s="1"/>
  <c r="E295" i="9"/>
  <c r="E7" i="9"/>
  <c r="B7" i="9" s="1"/>
  <c r="E5" i="9"/>
  <c r="E13" i="9"/>
  <c r="B13" i="9" s="1"/>
  <c r="B293" i="9"/>
  <c r="F23" i="9"/>
  <c r="B15" i="9" l="1"/>
  <c r="E14" i="9"/>
  <c r="I12" i="3" s="1"/>
  <c r="B16" i="9"/>
  <c r="F14" i="9"/>
  <c r="F3" i="9" s="1"/>
  <c r="E4" i="9"/>
  <c r="B5"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<sst xmlns="http://schemas.openxmlformats.org/spreadsheetml/2006/main" count="4719" uniqueCount="3650">
  <si>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</si>
  <si>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</si>
  <si>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</si>
  <si>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</si>
  <si>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</si>
  <si>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</si>
  <si>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</si>
  <si>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</si>
  <si>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</si>
  <si>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</si>
  <si>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</si>
  <si>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</si>
  <si>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</si>
  <si>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</si>
  <si>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</si>
  <si>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</si>
  <si>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</si>
  <si>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</si>
  <si>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</si>
  <si>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</si>
  <si>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</si>
  <si>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</si>
  <si>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</si>
  <si>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</si>
  <si>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</si>
  <si>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</si>
  <si>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</si>
  <si>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</si>
  <si>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</si>
  <si>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</si>
  <si>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</si>
  <si>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Don Mihovila Pavlinovića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</si>
  <si>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</si>
  <si>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</si>
  <si>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</si>
  <si>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</si>
  <si>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</si>
  <si>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</si>
  <si>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</si>
  <si>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</si>
  <si>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</si>
  <si>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</si>
  <si>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</si>
  <si>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</si>
  <si>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</si>
  <si>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</si>
  <si>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</si>
  <si>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</si>
  <si>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</si>
  <si>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</si>
  <si>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</si>
  <si>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</si>
  <si>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</si>
  <si>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</si>
  <si>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</si>
  <si>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</si>
  <si>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12382 - Osnovna škola Don Mihovila Pavlinovića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</si>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</sst>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1190816.9200000002</v>
      </c>
      <c r="D2" s="6">
        <f>'PR-RAS'!E6</f>
        <v>1274158.9499999997</v>
      </c>
      <c r="E2" s="6">
        <v>0</v>
      </c>
      <c r="F2" s="6">
        <v>0</v>
      </c>
      <c r="G2" s="7">
        <f t="shared" ref="G2:G274" si="0">(B2/1000)*(C2*1+D2*2)</f>
        <v>3739.1348199999993</v>
      </c>
      <c r="H2" s="7">
        <f t="shared" ref="H2:H274" si="1">ABS(C2-ROUND(C2,0))+ABS(D2-ROUND(D2,0))</f>
        <v>0.13000000012107193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1073535.55</v>
      </c>
      <c r="D45" s="1">
        <f>'PR-RAS'!E49</f>
        <v>1142066.1399999999</v>
      </c>
      <c r="E45" s="1">
        <v>0</v>
      </c>
      <c r="F45" s="1">
        <v>0</v>
      </c>
      <c r="G45" s="2">
        <f t="shared" si="0"/>
        <v>147737.38451999999</v>
      </c>
      <c r="H45" s="2">
        <f t="shared" si="1"/>
        <v>0.58999999985098839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1073535.55</v>
      </c>
      <c r="D64" s="1">
        <f>'PR-RAS'!E68</f>
        <v>1142066.1399999999</v>
      </c>
      <c r="E64" s="1">
        <v>0</v>
      </c>
      <c r="F64" s="1">
        <v>0</v>
      </c>
      <c r="G64" s="2">
        <f t="shared" si="0"/>
        <v>211533.07329</v>
      </c>
      <c r="H64" s="2">
        <f t="shared" si="1"/>
        <v>0.58999999985098839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1073535.55</v>
      </c>
      <c r="D65" s="1">
        <f>'PR-RAS'!E69</f>
        <v>1142066.1399999999</v>
      </c>
      <c r="E65" s="1">
        <v>0</v>
      </c>
      <c r="F65" s="1">
        <v>0</v>
      </c>
      <c r="G65" s="2">
        <f t="shared" si="0"/>
        <v>214890.74112000002</v>
      </c>
      <c r="H65" s="2">
        <f t="shared" si="1"/>
        <v>0.58999999985098839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200.05</v>
      </c>
      <c r="D78" s="1">
        <f>'PR-RAS'!E82</f>
        <v>240.18</v>
      </c>
      <c r="E78" s="1">
        <v>0</v>
      </c>
      <c r="F78" s="1">
        <v>0</v>
      </c>
      <c r="G78" s="2">
        <f t="shared" si="0"/>
        <v>52.391570000000009</v>
      </c>
      <c r="H78" s="2">
        <f t="shared" si="1"/>
        <v>0.23000000000001819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0.18</v>
      </c>
      <c r="E79" s="1">
        <v>0</v>
      </c>
      <c r="F79" s="1">
        <v>0</v>
      </c>
      <c r="G79" s="2">
        <f t="shared" si="0"/>
        <v>3.1980000000000001E-2</v>
      </c>
      <c r="H79" s="2">
        <f t="shared" si="1"/>
        <v>0.22999999999999998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0.18</v>
      </c>
      <c r="E81" s="1">
        <v>0</v>
      </c>
      <c r="F81" s="1">
        <v>0</v>
      </c>
      <c r="G81" s="2">
        <f t="shared" si="0"/>
        <v>2.9600000000000001E-2</v>
      </c>
      <c r="H81" s="2">
        <f t="shared" si="1"/>
        <v>0.19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0.04</v>
      </c>
      <c r="D86" s="1">
        <f>'PR-RAS'!E90</f>
        <v>0</v>
      </c>
      <c r="E86" s="1">
        <v>0</v>
      </c>
      <c r="F86" s="1">
        <v>0</v>
      </c>
      <c r="G86" s="2">
        <f t="shared" si="0"/>
        <v>3.4000000000000002E-3</v>
      </c>
      <c r="H86" s="2">
        <f t="shared" si="1"/>
        <v>0.04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200</v>
      </c>
      <c r="D87" s="1">
        <f>'PR-RAS'!E91</f>
        <v>240</v>
      </c>
      <c r="E87" s="1">
        <v>0</v>
      </c>
      <c r="F87" s="1">
        <v>0</v>
      </c>
      <c r="G87" s="2">
        <f t="shared" si="0"/>
        <v>58.48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200</v>
      </c>
      <c r="D89" s="1">
        <f>'PR-RAS'!E93</f>
        <v>240</v>
      </c>
      <c r="E89" s="1">
        <v>0</v>
      </c>
      <c r="F89" s="1">
        <v>0</v>
      </c>
      <c r="G89" s="2">
        <f t="shared" si="0"/>
        <v>59.839999999999996</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2005.75</v>
      </c>
      <c r="D102" s="1">
        <f>'PR-RAS'!E106</f>
        <v>308.92</v>
      </c>
      <c r="E102" s="1">
        <v>0</v>
      </c>
      <c r="F102" s="1">
        <v>0</v>
      </c>
      <c r="G102" s="2">
        <f t="shared" si="0"/>
        <v>264.98259000000002</v>
      </c>
      <c r="H102" s="2">
        <f t="shared" si="1"/>
        <v>0.32999999999998408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2005.75</v>
      </c>
      <c r="D108" s="1">
        <f>'PR-RAS'!E112</f>
        <v>308.92</v>
      </c>
      <c r="E108" s="1">
        <v>0</v>
      </c>
      <c r="F108" s="1">
        <v>0</v>
      </c>
      <c r="G108" s="2">
        <f t="shared" si="0"/>
        <v>280.72413</v>
      </c>
      <c r="H108" s="2">
        <f t="shared" si="1"/>
        <v>0.32999999999998408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2005.75</v>
      </c>
      <c r="D113" s="1">
        <f>'PR-RAS'!E117</f>
        <v>308.92</v>
      </c>
      <c r="E113" s="1">
        <v>0</v>
      </c>
      <c r="F113" s="1">
        <v>0</v>
      </c>
      <c r="G113" s="2">
        <f t="shared" si="0"/>
        <v>293.84208000000001</v>
      </c>
      <c r="H113" s="2">
        <f t="shared" si="1"/>
        <v>0.32999999999998408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676</v>
      </c>
      <c r="D121" s="1">
        <f>'PR-RAS'!E125</f>
        <v>627</v>
      </c>
      <c r="E121" s="1">
        <v>0</v>
      </c>
      <c r="F121" s="1">
        <v>0</v>
      </c>
      <c r="G121" s="2">
        <f t="shared" si="0"/>
        <v>231.6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526</v>
      </c>
      <c r="D122" s="1">
        <f>'PR-RAS'!E126</f>
        <v>615</v>
      </c>
      <c r="E122" s="1">
        <v>0</v>
      </c>
      <c r="F122" s="1">
        <v>0</v>
      </c>
      <c r="G122" s="2">
        <f t="shared" si="0"/>
        <v>212.476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526</v>
      </c>
      <c r="D124" s="1">
        <f>'PR-RAS'!E128</f>
        <v>615</v>
      </c>
      <c r="E124" s="1">
        <v>0</v>
      </c>
      <c r="F124" s="1">
        <v>0</v>
      </c>
      <c r="G124" s="2">
        <f t="shared" si="0"/>
        <v>215.988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12</v>
      </c>
      <c r="E125" s="1">
        <v>0</v>
      </c>
      <c r="F125" s="1">
        <v>0</v>
      </c>
      <c r="G125" s="2">
        <f t="shared" si="0"/>
        <v>21.576000000000001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150</v>
      </c>
      <c r="D126" s="1">
        <f>'PR-RAS'!E130</f>
        <v>0</v>
      </c>
      <c r="E126" s="1">
        <v>0</v>
      </c>
      <c r="F126" s="1">
        <v>0</v>
      </c>
      <c r="G126" s="2">
        <f t="shared" si="0"/>
        <v>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12</v>
      </c>
      <c r="E127" s="1">
        <v>0</v>
      </c>
      <c r="F127" s="1">
        <v>0</v>
      </c>
      <c r="G127" s="2">
        <f t="shared" si="0"/>
        <v>3.024</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114399.57</v>
      </c>
      <c r="D130" s="1">
        <f>'PR-RAS'!E134</f>
        <v>130916.71</v>
      </c>
      <c r="E130" s="1">
        <v>0</v>
      </c>
      <c r="F130" s="1">
        <v>0</v>
      </c>
      <c r="G130" s="2">
        <f t="shared" si="0"/>
        <v>48534.055710000001</v>
      </c>
      <c r="H130" s="2">
        <f t="shared" si="1"/>
        <v>0.71999999998661224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114399.57</v>
      </c>
      <c r="D131" s="1">
        <f>'PR-RAS'!E135</f>
        <v>130916.71</v>
      </c>
      <c r="E131" s="1">
        <v>0</v>
      </c>
      <c r="F131" s="1">
        <v>0</v>
      </c>
      <c r="G131" s="2">
        <f t="shared" si="0"/>
        <v>48910.288699999997</v>
      </c>
      <c r="H131" s="2">
        <f t="shared" si="1"/>
        <v>0.71999999998661224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114399.57</v>
      </c>
      <c r="D132" s="1">
        <f>'PR-RAS'!E136</f>
        <v>130916.71</v>
      </c>
      <c r="E132" s="1">
        <v>0</v>
      </c>
      <c r="F132" s="1">
        <v>0</v>
      </c>
      <c r="G132" s="2">
        <f t="shared" si="0"/>
        <v>49286.521690000001</v>
      </c>
      <c r="H132" s="2">
        <f t="shared" si="1"/>
        <v>0.71999999998661224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1202248.9599999997</v>
      </c>
      <c r="D148" s="1">
        <f>'PR-RAS'!E152</f>
        <v>1470090.3599999996</v>
      </c>
      <c r="E148" s="1">
        <v>0</v>
      </c>
      <c r="F148" s="1">
        <v>0</v>
      </c>
      <c r="G148" s="2">
        <f t="shared" si="0"/>
        <v>608937.16295999975</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1012375.5</v>
      </c>
      <c r="D149" s="1">
        <f>'PR-RAS'!E153</f>
        <v>1290648.3399999999</v>
      </c>
      <c r="E149" s="1">
        <v>0</v>
      </c>
      <c r="F149" s="1">
        <v>0</v>
      </c>
      <c r="G149" s="2">
        <f t="shared" si="0"/>
        <v>531863.48263999994</v>
      </c>
      <c r="H149" s="2">
        <f t="shared" si="1"/>
        <v>0.83999999985098839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837297.07</v>
      </c>
      <c r="D150" s="1">
        <f>'PR-RAS'!E154</f>
        <v>1077300</v>
      </c>
      <c r="E150" s="1">
        <v>0</v>
      </c>
      <c r="F150" s="1">
        <v>0</v>
      </c>
      <c r="G150" s="2">
        <f t="shared" si="0"/>
        <v>445792.66342999996</v>
      </c>
      <c r="H150" s="2">
        <f t="shared" si="1"/>
        <v>6.9999999948777258E-2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826149.12</v>
      </c>
      <c r="D151" s="1">
        <f>'PR-RAS'!E155</f>
        <v>1060821.8600000001</v>
      </c>
      <c r="E151" s="1">
        <v>0</v>
      </c>
      <c r="F151" s="1">
        <v>0</v>
      </c>
      <c r="G151" s="2">
        <f t="shared" si="0"/>
        <v>442168.92600000004</v>
      </c>
      <c r="H151" s="2">
        <f t="shared" si="1"/>
        <v>0.2599999998928979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3266.13</v>
      </c>
      <c r="D153" s="1">
        <f>'PR-RAS'!E157</f>
        <v>6052.73</v>
      </c>
      <c r="E153" s="1">
        <v>0</v>
      </c>
      <c r="F153" s="1">
        <v>0</v>
      </c>
      <c r="G153" s="2">
        <f t="shared" si="0"/>
        <v>2336.4816799999999</v>
      </c>
      <c r="H153" s="2">
        <f t="shared" si="1"/>
        <v>0.4000000000005457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7881.82</v>
      </c>
      <c r="D154" s="1">
        <f>'PR-RAS'!E158</f>
        <v>10425.41</v>
      </c>
      <c r="E154" s="1">
        <v>0</v>
      </c>
      <c r="F154" s="1">
        <v>0</v>
      </c>
      <c r="G154" s="2">
        <f t="shared" si="0"/>
        <v>4396.0939200000003</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35913.980000000003</v>
      </c>
      <c r="D155" s="1">
        <f>'PR-RAS'!E159</f>
        <v>36687.629999999997</v>
      </c>
      <c r="E155" s="1">
        <v>0</v>
      </c>
      <c r="F155" s="1">
        <v>0</v>
      </c>
      <c r="G155" s="2">
        <f t="shared" si="0"/>
        <v>16830.542959999999</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139164.45000000001</v>
      </c>
      <c r="D156" s="1">
        <f>'PR-RAS'!E160</f>
        <v>176660.71</v>
      </c>
      <c r="E156" s="1">
        <v>0</v>
      </c>
      <c r="F156" s="1">
        <v>0</v>
      </c>
      <c r="G156" s="2">
        <f t="shared" si="0"/>
        <v>76335.309850000005</v>
      </c>
      <c r="H156" s="2">
        <f t="shared" si="1"/>
        <v>0.7400000000197906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139164.45000000001</v>
      </c>
      <c r="D158" s="1">
        <f>'PR-RAS'!E162</f>
        <v>176660.71</v>
      </c>
      <c r="E158" s="1">
        <v>0</v>
      </c>
      <c r="F158" s="1">
        <v>0</v>
      </c>
      <c r="G158" s="2">
        <f t="shared" si="0"/>
        <v>77320.281589999999</v>
      </c>
      <c r="H158" s="2">
        <f t="shared" si="1"/>
        <v>0.7400000000197906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188306.4</v>
      </c>
      <c r="D160" s="1">
        <f>'PR-RAS'!E164</f>
        <v>177904.15</v>
      </c>
      <c r="E160" s="1">
        <v>0</v>
      </c>
      <c r="F160" s="1">
        <v>0</v>
      </c>
      <c r="G160" s="2">
        <f t="shared" si="0"/>
        <v>86514.237299999993</v>
      </c>
      <c r="H160" s="2">
        <f t="shared" si="1"/>
        <v>0.54999999998835847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22691.510000000002</v>
      </c>
      <c r="D161" s="1">
        <f>'PR-RAS'!E165</f>
        <v>24557.26</v>
      </c>
      <c r="E161" s="1">
        <v>0</v>
      </c>
      <c r="F161" s="1">
        <v>0</v>
      </c>
      <c r="G161" s="2">
        <f t="shared" si="0"/>
        <v>11488.9648</v>
      </c>
      <c r="H161" s="2">
        <f t="shared" si="1"/>
        <v>0.74999999999636202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3514.33</v>
      </c>
      <c r="D162" s="1">
        <f>'PR-RAS'!E166</f>
        <v>5671.82</v>
      </c>
      <c r="E162" s="1">
        <v>0</v>
      </c>
      <c r="F162" s="1">
        <v>0</v>
      </c>
      <c r="G162" s="2">
        <f t="shared" si="0"/>
        <v>2392.1331700000001</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19147.18</v>
      </c>
      <c r="D163" s="1">
        <f>'PR-RAS'!E167</f>
        <v>18414.939999999999</v>
      </c>
      <c r="E163" s="1">
        <v>0</v>
      </c>
      <c r="F163" s="1">
        <v>0</v>
      </c>
      <c r="G163" s="2">
        <f t="shared" si="0"/>
        <v>9068.2837199999994</v>
      </c>
      <c r="H163" s="2">
        <f t="shared" si="1"/>
        <v>0.24000000000160071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v>
      </c>
      <c r="D164" s="1">
        <f>'PR-RAS'!E168</f>
        <v>0</v>
      </c>
      <c r="E164" s="1">
        <v>0</v>
      </c>
      <c r="F164" s="1">
        <v>0</v>
      </c>
      <c r="G164" s="2">
        <f t="shared" si="0"/>
        <v>4.8900000000000006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470.5</v>
      </c>
      <c r="E165" s="1">
        <v>0</v>
      </c>
      <c r="F165" s="1">
        <v>0</v>
      </c>
      <c r="G165" s="2">
        <f t="shared" si="0"/>
        <v>154.32400000000001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108384.87999999998</v>
      </c>
      <c r="D166" s="1">
        <f>'PR-RAS'!E170</f>
        <v>96279.19</v>
      </c>
      <c r="E166" s="1">
        <v>0</v>
      </c>
      <c r="F166" s="1">
        <v>0</v>
      </c>
      <c r="G166" s="2">
        <f t="shared" si="0"/>
        <v>49655.637900000002</v>
      </c>
      <c r="H166" s="2">
        <f t="shared" si="1"/>
        <v>0.31000000002677552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6576.73</v>
      </c>
      <c r="D167" s="1">
        <f>'PR-RAS'!E171</f>
        <v>9041.52</v>
      </c>
      <c r="E167" s="1">
        <v>0</v>
      </c>
      <c r="F167" s="1">
        <v>0</v>
      </c>
      <c r="G167" s="2">
        <f t="shared" si="0"/>
        <v>4093.5218200000004</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78655.839999999997</v>
      </c>
      <c r="D168" s="1">
        <f>'PR-RAS'!E172</f>
        <v>76923.289999999994</v>
      </c>
      <c r="E168" s="1">
        <v>0</v>
      </c>
      <c r="F168" s="1">
        <v>0</v>
      </c>
      <c r="G168" s="2">
        <f t="shared" si="0"/>
        <v>38827.904139999999</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16906.29</v>
      </c>
      <c r="D169" s="1">
        <f>'PR-RAS'!E173</f>
        <v>8909.7900000000009</v>
      </c>
      <c r="E169" s="1">
        <v>0</v>
      </c>
      <c r="F169" s="1">
        <v>0</v>
      </c>
      <c r="G169" s="2">
        <f t="shared" si="0"/>
        <v>5833.9461600000004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602.04</v>
      </c>
      <c r="D170" s="1">
        <f>'PR-RAS'!E174</f>
        <v>817.92</v>
      </c>
      <c r="E170" s="1">
        <v>0</v>
      </c>
      <c r="F170" s="1">
        <v>0</v>
      </c>
      <c r="G170" s="2">
        <f t="shared" si="0"/>
        <v>378.20172000000002</v>
      </c>
      <c r="H170" s="2">
        <f t="shared" si="1"/>
        <v>0.12000000000000455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5643.98</v>
      </c>
      <c r="D171" s="1">
        <f>'PR-RAS'!E175</f>
        <v>586.66999999999996</v>
      </c>
      <c r="E171" s="1">
        <v>0</v>
      </c>
      <c r="F171" s="1">
        <v>0</v>
      </c>
      <c r="G171" s="2">
        <f t="shared" si="0"/>
        <v>1158.9444000000001</v>
      </c>
      <c r="H171" s="2">
        <f t="shared" si="1"/>
        <v>0.35000000000047748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52117.41</v>
      </c>
      <c r="D174" s="1">
        <f>'PR-RAS'!E178</f>
        <v>54229.52</v>
      </c>
      <c r="E174" s="1">
        <v>0</v>
      </c>
      <c r="F174" s="1">
        <v>0</v>
      </c>
      <c r="G174" s="2">
        <f t="shared" si="0"/>
        <v>27779.725849999999</v>
      </c>
      <c r="H174" s="2">
        <f t="shared" si="1"/>
        <v>0.89000000000669388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24438.75</v>
      </c>
      <c r="D175" s="1">
        <f>'PR-RAS'!E179</f>
        <v>25456.880000000001</v>
      </c>
      <c r="E175" s="1">
        <v>0</v>
      </c>
      <c r="F175" s="1">
        <v>0</v>
      </c>
      <c r="G175" s="2">
        <f t="shared" si="0"/>
        <v>13111.336740000001</v>
      </c>
      <c r="H175" s="2">
        <f t="shared" si="1"/>
        <v>0.36999999999898137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2501.84</v>
      </c>
      <c r="D176" s="1">
        <f>'PR-RAS'!E180</f>
        <v>7509.1</v>
      </c>
      <c r="E176" s="1">
        <v>0</v>
      </c>
      <c r="F176" s="1">
        <v>0</v>
      </c>
      <c r="G176" s="2">
        <f t="shared" si="0"/>
        <v>3066.0070000000001</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486.45</v>
      </c>
      <c r="D177" s="1">
        <f>'PR-RAS'!E181</f>
        <v>285</v>
      </c>
      <c r="E177" s="1">
        <v>0</v>
      </c>
      <c r="F177" s="1">
        <v>0</v>
      </c>
      <c r="G177" s="2">
        <f t="shared" si="0"/>
        <v>185.93520000000001</v>
      </c>
      <c r="H177" s="2">
        <f t="shared" si="1"/>
        <v>0.44999999999998863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4571.8900000000003</v>
      </c>
      <c r="D178" s="1">
        <f>'PR-RAS'!E182</f>
        <v>4679.21</v>
      </c>
      <c r="E178" s="1">
        <v>0</v>
      </c>
      <c r="F178" s="1">
        <v>0</v>
      </c>
      <c r="G178" s="2">
        <f t="shared" si="0"/>
        <v>2465.6648700000001</v>
      </c>
      <c r="H178" s="2">
        <f t="shared" si="1"/>
        <v>0.31999999999970896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240.26</v>
      </c>
      <c r="D180" s="1">
        <f>'PR-RAS'!E184</f>
        <v>4959.21</v>
      </c>
      <c r="E180" s="1">
        <v>0</v>
      </c>
      <c r="F180" s="1">
        <v>0</v>
      </c>
      <c r="G180" s="2">
        <f t="shared" si="0"/>
        <v>1818.40372</v>
      </c>
      <c r="H180" s="2">
        <f t="shared" si="1"/>
        <v>0.47000000000002728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12620</v>
      </c>
      <c r="D181" s="1">
        <f>'PR-RAS'!E185</f>
        <v>1979.6</v>
      </c>
      <c r="E181" s="1">
        <v>0</v>
      </c>
      <c r="F181" s="1">
        <v>0</v>
      </c>
      <c r="G181" s="2">
        <f t="shared" si="0"/>
        <v>2984.2559999999999</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4405.8100000000004</v>
      </c>
      <c r="D182" s="1">
        <f>'PR-RAS'!E186</f>
        <v>5075.3100000000004</v>
      </c>
      <c r="E182" s="1">
        <v>0</v>
      </c>
      <c r="F182" s="1">
        <v>0</v>
      </c>
      <c r="G182" s="2">
        <f t="shared" si="0"/>
        <v>2634.7138300000001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2852.41</v>
      </c>
      <c r="D183" s="1">
        <f>'PR-RAS'!E187</f>
        <v>4285.21</v>
      </c>
      <c r="E183" s="1">
        <v>0</v>
      </c>
      <c r="F183" s="1">
        <v>0</v>
      </c>
      <c r="G183" s="2">
        <f t="shared" si="0"/>
        <v>2078.9550599999998</v>
      </c>
      <c r="H183" s="2">
        <f t="shared" si="1"/>
        <v>0.61999999999989086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488</v>
      </c>
      <c r="D184" s="1">
        <f>'PR-RAS'!E188</f>
        <v>543</v>
      </c>
      <c r="E184" s="1">
        <v>0</v>
      </c>
      <c r="F184" s="1">
        <v>0</v>
      </c>
      <c r="G184" s="2">
        <f t="shared" si="0"/>
        <v>288.04199999999997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4624.6000000000004</v>
      </c>
      <c r="D190" s="1">
        <f>'PR-RAS'!E194</f>
        <v>2295.1800000000003</v>
      </c>
      <c r="E190" s="1">
        <v>0</v>
      </c>
      <c r="F190" s="1">
        <v>0</v>
      </c>
      <c r="G190" s="2">
        <f t="shared" si="0"/>
        <v>1741.6274400000002</v>
      </c>
      <c r="H190" s="2">
        <f t="shared" si="1"/>
        <v>0.57999999999992724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427.98</v>
      </c>
      <c r="E192" s="1">
        <v>0</v>
      </c>
      <c r="F192" s="1">
        <v>0</v>
      </c>
      <c r="G192" s="2">
        <f t="shared" si="0"/>
        <v>163.48836</v>
      </c>
      <c r="H192" s="2">
        <f t="shared" si="1"/>
        <v>1.999999999998181E-2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458.09</v>
      </c>
      <c r="D194" s="1">
        <f>'PR-RAS'!E198</f>
        <v>260</v>
      </c>
      <c r="E194" s="1">
        <v>0</v>
      </c>
      <c r="F194" s="1">
        <v>0</v>
      </c>
      <c r="G194" s="2">
        <f t="shared" si="0"/>
        <v>188.77136999999999</v>
      </c>
      <c r="H194" s="2">
        <f t="shared" si="1"/>
        <v>8.9999999999974989E-2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2713.43</v>
      </c>
      <c r="D195" s="1">
        <f>'PR-RAS'!E199</f>
        <v>1332.2</v>
      </c>
      <c r="E195" s="1">
        <v>0</v>
      </c>
      <c r="F195" s="1">
        <v>0</v>
      </c>
      <c r="G195" s="2">
        <f t="shared" si="0"/>
        <v>1043.2990199999999</v>
      </c>
      <c r="H195" s="2">
        <f t="shared" si="1"/>
        <v>0.62999999999988177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1453.08</v>
      </c>
      <c r="D197" s="1">
        <f>'PR-RAS'!E201</f>
        <v>275</v>
      </c>
      <c r="E197" s="1">
        <v>0</v>
      </c>
      <c r="F197" s="1">
        <v>0</v>
      </c>
      <c r="G197" s="2">
        <f t="shared" si="0"/>
        <v>392.60368</v>
      </c>
      <c r="H197" s="2">
        <f t="shared" si="1"/>
        <v>7.999999999992724E-2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281.39</v>
      </c>
      <c r="D198" s="1">
        <f>'PR-RAS'!E202</f>
        <v>337.2</v>
      </c>
      <c r="E198" s="1">
        <v>0</v>
      </c>
      <c r="F198" s="1">
        <v>0</v>
      </c>
      <c r="G198" s="2">
        <f t="shared" si="0"/>
        <v>188.29062999999999</v>
      </c>
      <c r="H198" s="2">
        <f t="shared" si="1"/>
        <v>0.58999999999997499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281.39</v>
      </c>
      <c r="D212" s="1">
        <f>'PR-RAS'!E216</f>
        <v>337.2</v>
      </c>
      <c r="E212" s="1">
        <v>0</v>
      </c>
      <c r="F212" s="1">
        <v>0</v>
      </c>
      <c r="G212" s="2">
        <f t="shared" si="0"/>
        <v>201.67168999999998</v>
      </c>
      <c r="H212" s="2">
        <f t="shared" si="1"/>
        <v>0.58999999999997499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281.39</v>
      </c>
      <c r="D213" s="1">
        <f>'PR-RAS'!E217</f>
        <v>337.2</v>
      </c>
      <c r="E213" s="1">
        <v>0</v>
      </c>
      <c r="F213" s="1">
        <v>0</v>
      </c>
      <c r="G213" s="2">
        <f t="shared" si="0"/>
        <v>202.62747999999999</v>
      </c>
      <c r="H213" s="2">
        <f t="shared" si="1"/>
        <v>0.58999999999997499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1285.67</v>
      </c>
      <c r="D269" s="1">
        <f>'PR-RAS'!E273</f>
        <v>1200.67</v>
      </c>
      <c r="E269" s="1">
        <v>0</v>
      </c>
      <c r="F269" s="1">
        <v>0</v>
      </c>
      <c r="G269" s="2">
        <f t="shared" si="0"/>
        <v>988.11868000000015</v>
      </c>
      <c r="H269" s="2">
        <f t="shared" si="1"/>
        <v>0.65999999999985448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1285.67</v>
      </c>
      <c r="D270" s="1">
        <f>'PR-RAS'!E274</f>
        <v>1200.67</v>
      </c>
      <c r="E270" s="1">
        <v>0</v>
      </c>
      <c r="F270" s="1">
        <v>0</v>
      </c>
      <c r="G270" s="2">
        <f t="shared" si="0"/>
        <v>991.80569000000014</v>
      </c>
      <c r="H270" s="2">
        <f t="shared" si="1"/>
        <v>0.65999999999985448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1285.67</v>
      </c>
      <c r="D272" s="1">
        <f>'PR-RAS'!E276</f>
        <v>1200.67</v>
      </c>
      <c r="E272" s="1">
        <v>0</v>
      </c>
      <c r="F272" s="1">
        <v>0</v>
      </c>
      <c r="G272" s="2">
        <f t="shared" si="0"/>
        <v>999.17971000000011</v>
      </c>
      <c r="H272" s="2">
        <f t="shared" si="1"/>
        <v>0.65999999999985448</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1202248.9599999997</v>
      </c>
      <c r="D295" s="1">
        <f>'PR-RAS'!E299</f>
        <v>1470090.3599999996</v>
      </c>
      <c r="E295" s="1">
        <v>0</v>
      </c>
      <c r="F295" s="1">
        <v>0</v>
      </c>
      <c r="G295" s="2">
        <f t="shared" si="12"/>
        <v>1217874.3259199995</v>
      </c>
      <c r="H295" s="2">
        <f t="shared" si="13"/>
        <v>0.39999999990686774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11432.039999999572</v>
      </c>
      <c r="D297" s="1">
        <f>'PR-RAS'!E301</f>
        <v>195931.40999999992</v>
      </c>
      <c r="E297" s="1">
        <v>0</v>
      </c>
      <c r="F297" s="1">
        <v>0</v>
      </c>
      <c r="G297" s="2">
        <f t="shared" si="12"/>
        <v>119375.27855999982</v>
      </c>
      <c r="H297" s="2">
        <f t="shared" si="13"/>
        <v>0.44999999948777258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9266.99</v>
      </c>
      <c r="D298" s="1">
        <f>'PR-RAS'!E302</f>
        <v>42622.94</v>
      </c>
      <c r="E298" s="1">
        <v>0</v>
      </c>
      <c r="F298" s="1">
        <v>0</v>
      </c>
      <c r="G298" s="2">
        <f t="shared" si="12"/>
        <v>28070.322390000001</v>
      </c>
      <c r="H298" s="2">
        <f t="shared" si="13"/>
        <v>6.9999999997889972E-2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2031.53</v>
      </c>
      <c r="D300" s="1">
        <f>'PR-RAS'!E304</f>
        <v>178755.35</v>
      </c>
      <c r="E300" s="1">
        <v>0</v>
      </c>
      <c r="F300" s="1">
        <v>0</v>
      </c>
      <c r="G300" s="2">
        <f t="shared" si="12"/>
        <v>107503.12677</v>
      </c>
      <c r="H300" s="2">
        <f t="shared" si="13"/>
        <v>0.82000000000584805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5000</v>
      </c>
      <c r="D303" s="1">
        <f>'PR-RAS'!E308</f>
        <v>0</v>
      </c>
      <c r="E303" s="1">
        <v>0</v>
      </c>
      <c r="F303" s="1">
        <v>0</v>
      </c>
      <c r="G303" s="2">
        <f t="shared" si="12"/>
        <v>1510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5000</v>
      </c>
      <c r="D304" s="1">
        <f>'PR-RAS'!E309</f>
        <v>0</v>
      </c>
      <c r="E304" s="1">
        <v>0</v>
      </c>
      <c r="F304" s="1">
        <v>0</v>
      </c>
      <c r="G304" s="2">
        <f t="shared" si="12"/>
        <v>1515</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5000</v>
      </c>
      <c r="D305" s="1">
        <f>'PR-RAS'!E310</f>
        <v>0</v>
      </c>
      <c r="E305" s="1">
        <v>0</v>
      </c>
      <c r="F305" s="1">
        <v>0</v>
      </c>
      <c r="G305" s="2">
        <f t="shared" si="12"/>
        <v>1520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5000</v>
      </c>
      <c r="D306" s="1">
        <f>'PR-RAS'!E311</f>
        <v>0</v>
      </c>
      <c r="E306" s="1">
        <v>0</v>
      </c>
      <c r="F306" s="1">
        <v>0</v>
      </c>
      <c r="G306" s="2">
        <f t="shared" si="12"/>
        <v>1525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1080.8800000000001</v>
      </c>
      <c r="D355" s="1">
        <f>'PR-RAS'!E360</f>
        <v>262</v>
      </c>
      <c r="E355" s="1">
        <v>0</v>
      </c>
      <c r="F355" s="1">
        <v>0</v>
      </c>
      <c r="G355" s="2">
        <f t="shared" si="12"/>
        <v>568.12752</v>
      </c>
      <c r="H355" s="2">
        <f t="shared" si="13"/>
        <v>0.11999999999989086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1080.8800000000001</v>
      </c>
      <c r="D368" s="1">
        <f>'PR-RAS'!E373</f>
        <v>12</v>
      </c>
      <c r="E368" s="1">
        <v>0</v>
      </c>
      <c r="F368" s="1">
        <v>0</v>
      </c>
      <c r="G368" s="2">
        <f t="shared" si="12"/>
        <v>405.49096000000003</v>
      </c>
      <c r="H368" s="2">
        <f t="shared" si="13"/>
        <v>0.11999999999989086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1080.8800000000001</v>
      </c>
      <c r="D374" s="1">
        <f>'PR-RAS'!E379</f>
        <v>0</v>
      </c>
      <c r="E374" s="1">
        <v>0</v>
      </c>
      <c r="F374" s="1">
        <v>0</v>
      </c>
      <c r="G374" s="2">
        <f t="shared" si="12"/>
        <v>403.16824000000003</v>
      </c>
      <c r="H374" s="2">
        <f t="shared" si="13"/>
        <v>0.11999999999989086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829</v>
      </c>
      <c r="D375" s="1">
        <f>'PR-RAS'!E380</f>
        <v>0</v>
      </c>
      <c r="E375" s="1">
        <v>0</v>
      </c>
      <c r="F375" s="1">
        <v>0</v>
      </c>
      <c r="G375" s="2">
        <f t="shared" si="12"/>
        <v>310.04599999999999</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251.88</v>
      </c>
      <c r="D381" s="1">
        <f>'PR-RAS'!E386</f>
        <v>0</v>
      </c>
      <c r="E381" s="1">
        <v>0</v>
      </c>
      <c r="F381" s="1">
        <v>0</v>
      </c>
      <c r="G381" s="2">
        <f t="shared" si="12"/>
        <v>95.714399999999998</v>
      </c>
      <c r="H381" s="2">
        <f t="shared" si="13"/>
        <v>0.12000000000000455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v>
      </c>
      <c r="E388" s="1">
        <v>0</v>
      </c>
      <c r="F388" s="1">
        <v>0</v>
      </c>
      <c r="G388" s="2">
        <f t="shared" si="12"/>
        <v>9.2880000000000003</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12</v>
      </c>
      <c r="E389" s="1">
        <v>0</v>
      </c>
      <c r="F389" s="1">
        <v>0</v>
      </c>
      <c r="G389" s="2">
        <f t="shared" si="12"/>
        <v>9.3120000000000012</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250</v>
      </c>
      <c r="E407" s="1">
        <v>0</v>
      </c>
      <c r="F407" s="1">
        <v>0</v>
      </c>
      <c r="G407" s="2">
        <f t="shared" si="12"/>
        <v>203</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250</v>
      </c>
      <c r="E408" s="1">
        <v>0</v>
      </c>
      <c r="F408" s="1">
        <v>0</v>
      </c>
      <c r="G408" s="2">
        <f t="shared" si="12"/>
        <v>203.5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3919.12</v>
      </c>
      <c r="D412" s="1">
        <f>'PR-RAS'!E417</f>
        <v>0</v>
      </c>
      <c r="E412" s="1">
        <v>0</v>
      </c>
      <c r="F412" s="1">
        <v>0</v>
      </c>
      <c r="G412" s="2">
        <f t="shared" si="12"/>
        <v>1610.7583199999999</v>
      </c>
      <c r="H412" s="2">
        <f t="shared" si="13"/>
        <v>0.11999999999989086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262</v>
      </c>
      <c r="E413" s="1">
        <v>0</v>
      </c>
      <c r="F413" s="1">
        <v>0</v>
      </c>
      <c r="G413" s="2">
        <f t="shared" si="12"/>
        <v>215.88799999999998</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1195816.9200000002</v>
      </c>
      <c r="D417" s="1">
        <f>'PR-RAS'!E422</f>
        <v>1274158.9499999997</v>
      </c>
      <c r="E417" s="1">
        <v>0</v>
      </c>
      <c r="F417" s="1">
        <v>0</v>
      </c>
      <c r="G417" s="2">
        <f t="shared" si="12"/>
        <v>1557560.0851199997</v>
      </c>
      <c r="H417" s="2">
        <f t="shared" si="13"/>
        <v>0.13000000012107193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1203329.8399999996</v>
      </c>
      <c r="D418" s="1">
        <f>'PR-RAS'!E423</f>
        <v>1470352.3599999996</v>
      </c>
      <c r="E418" s="1">
        <v>0</v>
      </c>
      <c r="F418" s="1">
        <v>0</v>
      </c>
      <c r="G418" s="2">
        <f t="shared" si="12"/>
        <v>1728062.4115199994</v>
      </c>
      <c r="H418" s="2">
        <f t="shared" si="13"/>
        <v>0.52000000001862645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7512.9199999994598</v>
      </c>
      <c r="D420" s="1">
        <f>'PR-RAS'!E425</f>
        <v>196193.40999999992</v>
      </c>
      <c r="E420" s="1">
        <v>0</v>
      </c>
      <c r="F420" s="1">
        <v>0</v>
      </c>
      <c r="G420" s="2">
        <f t="shared" si="12"/>
        <v>167557.99105999971</v>
      </c>
      <c r="H420" s="2">
        <f t="shared" si="13"/>
        <v>0.49000000045634806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9266.99</v>
      </c>
      <c r="D421" s="1">
        <f>'PR-RAS'!E426</f>
        <v>42622.94</v>
      </c>
      <c r="E421" s="1">
        <v>0</v>
      </c>
      <c r="F421" s="1">
        <v>0</v>
      </c>
      <c r="G421" s="2">
        <f t="shared" si="12"/>
        <v>39695.405400000003</v>
      </c>
      <c r="H421" s="2">
        <f t="shared" si="13"/>
        <v>6.9999999997889972E-2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2031.53</v>
      </c>
      <c r="D423" s="1">
        <f>'PR-RAS'!E428</f>
        <v>178755.35</v>
      </c>
      <c r="E423" s="1">
        <v>0</v>
      </c>
      <c r="F423" s="1">
        <v>0</v>
      </c>
      <c r="G423" s="2">
        <f t="shared" si="12"/>
        <v>151726.82106000002</v>
      </c>
      <c r="H423" s="2">
        <f t="shared" si="13"/>
        <v>0.82000000000584805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1195816.9200000002</v>
      </c>
      <c r="D637" s="1">
        <f>'PR-RAS'!E643</f>
        <v>1274158.9499999997</v>
      </c>
      <c r="E637" s="1">
        <v>0</v>
      </c>
      <c r="F637" s="1">
        <v>0</v>
      </c>
      <c r="G637" s="2">
        <f t="shared" si="14"/>
        <v>2381269.7455199994</v>
      </c>
      <c r="H637" s="2">
        <f t="shared" si="15"/>
        <v>0.13000000012107193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1203329.8399999996</v>
      </c>
      <c r="D638" s="1">
        <f>'PR-RAS'!E644</f>
        <v>1470352.3599999996</v>
      </c>
      <c r="E638" s="1">
        <v>0</v>
      </c>
      <c r="F638" s="1">
        <v>0</v>
      </c>
      <c r="G638" s="2">
        <f t="shared" si="14"/>
        <v>2639750.0147199994</v>
      </c>
      <c r="H638" s="2">
        <f t="shared" si="15"/>
        <v>0.52000000001862645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7512.9199999994598</v>
      </c>
      <c r="D640" s="1">
        <f>'PR-RAS'!E646</f>
        <v>196193.40999999992</v>
      </c>
      <c r="E640" s="1">
        <v>0</v>
      </c>
      <c r="F640" s="1">
        <v>0</v>
      </c>
      <c r="G640" s="2">
        <f t="shared" si="14"/>
        <v>255535.93385999955</v>
      </c>
      <c r="H640" s="2">
        <f t="shared" si="15"/>
        <v>0.49000000045634806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9266.99</v>
      </c>
      <c r="D641" s="1">
        <f>'PR-RAS'!E647</f>
        <v>42622.94</v>
      </c>
      <c r="E641" s="1">
        <v>0</v>
      </c>
      <c r="F641" s="1">
        <v>0</v>
      </c>
      <c r="G641" s="2">
        <f t="shared" si="14"/>
        <v>60488.236800000006</v>
      </c>
      <c r="H641" s="2">
        <f t="shared" si="15"/>
        <v>6.9999999997889972E-2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1754.0700000005399</v>
      </c>
      <c r="D643" s="1">
        <f>'PR-RAS'!E649</f>
        <v>0</v>
      </c>
      <c r="E643" s="1">
        <v>0</v>
      </c>
      <c r="F643" s="1">
        <v>0</v>
      </c>
      <c r="G643" s="2">
        <f t="shared" si="14"/>
        <v>1126.1129400003467</v>
      </c>
      <c r="H643" s="2">
        <f t="shared" si="15"/>
        <v>7.0000000539948815E-2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153570.46999999991</v>
      </c>
      <c r="E644" s="1">
        <v>0</v>
      </c>
      <c r="F644" s="1">
        <v>0</v>
      </c>
      <c r="G644" s="2">
        <f t="shared" si="14"/>
        <v>197491.62441999989</v>
      </c>
      <c r="H644" s="2">
        <f t="shared" si="15"/>
        <v>0.46999999991385266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182341.35</v>
      </c>
      <c r="D645" s="1">
        <f>'PR-RAS'!E651</f>
        <v>0</v>
      </c>
      <c r="E645" s="1">
        <v>0</v>
      </c>
      <c r="F645" s="1">
        <v>0</v>
      </c>
      <c r="G645" s="2">
        <f t="shared" si="14"/>
        <v>117427.8294</v>
      </c>
      <c r="H645" s="2">
        <f t="shared" si="15"/>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16270.17</v>
      </c>
      <c r="D646" s="1">
        <f>'PR-RAS'!E653</f>
        <v>47490.83</v>
      </c>
      <c r="E646" s="1">
        <v>0</v>
      </c>
      <c r="F646" s="1">
        <v>0</v>
      </c>
      <c r="G646" s="2">
        <f t="shared" si="14"/>
        <v>71757.43035000001</v>
      </c>
      <c r="H646" s="2">
        <f t="shared" si="15"/>
        <v>0.33999999999832653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212068.19</v>
      </c>
      <c r="D647" s="1">
        <f>'PR-RAS'!E654</f>
        <v>210655.3</v>
      </c>
      <c r="E647" s="1">
        <v>0</v>
      </c>
      <c r="F647" s="1">
        <v>0</v>
      </c>
      <c r="G647" s="2">
        <f t="shared" si="14"/>
        <v>409162.69834000006</v>
      </c>
      <c r="H647" s="2">
        <f t="shared" si="15"/>
        <v>0.48999999999068677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207753.16</v>
      </c>
      <c r="D648" s="1">
        <f>'PR-RAS'!E655</f>
        <v>225663.48</v>
      </c>
      <c r="E648" s="1">
        <v>0</v>
      </c>
      <c r="F648" s="1">
        <v>0</v>
      </c>
      <c r="G648" s="2">
        <f t="shared" si="14"/>
        <v>426424.83763999998</v>
      </c>
      <c r="H648" s="2">
        <f t="shared" si="15"/>
        <v>0.64000000001396984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20585.200000000012</v>
      </c>
      <c r="D649" s="1">
        <f>'PR-RAS'!E656</f>
        <v>32482.649999999994</v>
      </c>
      <c r="E649" s="1">
        <v>0</v>
      </c>
      <c r="F649" s="1">
        <v>0</v>
      </c>
      <c r="G649" s="2">
        <f t="shared" si="14"/>
        <v>55436.724000000002</v>
      </c>
      <c r="H649" s="2">
        <f t="shared" si="15"/>
        <v>0.5500000000174623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94</v>
      </c>
      <c r="D651" s="1">
        <f>'PR-RAS'!E658</f>
        <v>94</v>
      </c>
      <c r="E651" s="1">
        <v>0</v>
      </c>
      <c r="F651" s="1">
        <v>0</v>
      </c>
      <c r="G651" s="2">
        <f t="shared" si="14"/>
        <v>183.3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81</v>
      </c>
      <c r="D653" s="1">
        <f>'PR-RAS'!E660</f>
        <v>81</v>
      </c>
      <c r="E653" s="1">
        <v>0</v>
      </c>
      <c r="F653" s="1">
        <v>0</v>
      </c>
      <c r="G653" s="2">
        <f t="shared" si="14"/>
        <v>158.43600000000001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1073535.55</v>
      </c>
      <c r="D676" s="1">
        <f>'PR-RAS'!E683</f>
        <v>1140316.1399999999</v>
      </c>
      <c r="E676" s="1">
        <v>0</v>
      </c>
      <c r="F676" s="1">
        <v>0</v>
      </c>
      <c r="G676" s="2">
        <f t="shared" si="14"/>
        <v>2264063.2852500002</v>
      </c>
      <c r="H676" s="2">
        <f t="shared" si="15"/>
        <v>0.58999999985098839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1750</v>
      </c>
      <c r="E677" s="1">
        <v>0</v>
      </c>
      <c r="F677" s="1">
        <v>0</v>
      </c>
      <c r="G677" s="2">
        <f t="shared" si="14"/>
        <v>2366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2005.75</v>
      </c>
      <c r="D717" s="1">
        <f>'PR-RAS'!E724</f>
        <v>0</v>
      </c>
      <c r="E717" s="1">
        <v>0</v>
      </c>
      <c r="F717" s="1">
        <v>0</v>
      </c>
      <c r="G717" s="2">
        <f t="shared" si="14"/>
        <v>1436.117</v>
      </c>
      <c r="H717" s="2">
        <f t="shared" si="15"/>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1324.32</v>
      </c>
      <c r="E726" s="1">
        <v>0</v>
      </c>
      <c r="F726" s="1">
        <v>0</v>
      </c>
      <c r="G726" s="2">
        <f t="shared" si="14"/>
        <v>2880.3959999999997</v>
      </c>
      <c r="H726" s="2">
        <f t="shared" si="15"/>
        <v>0.63999999999987267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17302.13</v>
      </c>
      <c r="D727" s="1">
        <f>'PR-RAS'!E734</f>
        <v>17755.91</v>
      </c>
      <c r="E727" s="1">
        <v>0</v>
      </c>
      <c r="F727" s="1">
        <v>0</v>
      </c>
      <c r="G727" s="2">
        <f t="shared" si="14"/>
        <v>38342.9277</v>
      </c>
      <c r="H727" s="2">
        <f t="shared" si="15"/>
        <v>0.22000000000116415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4459.5600000000004</v>
      </c>
      <c r="E729" s="1">
        <v>0</v>
      </c>
      <c r="F729" s="1">
        <v>0</v>
      </c>
      <c r="G729" s="2">
        <f t="shared" si="14"/>
        <v>6525.00576</v>
      </c>
      <c r="H729" s="2">
        <f t="shared" si="15"/>
        <v>0.63999999999960266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1179.5999999999999</v>
      </c>
      <c r="E731" s="1">
        <v>0</v>
      </c>
      <c r="F731" s="1">
        <v>0</v>
      </c>
      <c r="G731" s="2">
        <f t="shared" si="14"/>
        <v>1722.2159999999999</v>
      </c>
      <c r="H731" s="2">
        <f t="shared" si="15"/>
        <v>0.40000000000009095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1332.2</v>
      </c>
      <c r="E737" s="1">
        <v>0</v>
      </c>
      <c r="F737" s="1">
        <v>0</v>
      </c>
      <c r="G737" s="2">
        <f t="shared" si="28"/>
        <v>1960.9983999999999</v>
      </c>
      <c r="H737" s="2">
        <f t="shared" si="29"/>
        <v>0.20000000000004547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188156.33</v>
      </c>
      <c r="D1582" s="6"/>
      <c r="E1582" s="6">
        <v>0</v>
      </c>
      <c r="F1582" s="6">
        <v>0</v>
      </c>
      <c r="G1582" s="7">
        <f t="shared" ref="G1582:G1686" si="70">B1582/1000*C1582</f>
        <v>188.15633</v>
      </c>
      <c r="H1582" s="7">
        <f t="shared" ref="H1582:H1686" si="71">ABS(C1582-ROUND(C1582,0))</f>
        <v>0.32999999998719431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1273543.27</v>
      </c>
      <c r="D1583" s="1">
        <v>0</v>
      </c>
      <c r="E1583" s="1">
        <v>0</v>
      </c>
      <c r="F1583" s="1">
        <v>0</v>
      </c>
      <c r="G1583" s="2">
        <f t="shared" si="70"/>
        <v>2547.0865400000002</v>
      </c>
      <c r="H1583" s="2">
        <f t="shared" si="71"/>
        <v>0.27000000001862645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1273543.27</v>
      </c>
      <c r="D1585" s="1">
        <v>0</v>
      </c>
      <c r="E1585" s="1">
        <v>0</v>
      </c>
      <c r="F1585" s="1">
        <v>0</v>
      </c>
      <c r="G1585" s="2">
        <f t="shared" si="70"/>
        <v>5094.1730800000005</v>
      </c>
      <c r="H1585" s="2">
        <f t="shared" si="71"/>
        <v>0.27000000001862645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1109002.1499999999</v>
      </c>
      <c r="D1586" s="1">
        <v>0</v>
      </c>
      <c r="E1586" s="1">
        <v>0</v>
      </c>
      <c r="F1586" s="1">
        <v>0</v>
      </c>
      <c r="G1586" s="2">
        <f t="shared" si="70"/>
        <v>5545.0107499999995</v>
      </c>
      <c r="H1586" s="2">
        <f t="shared" si="71"/>
        <v>0.14999999990686774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163377.60000000001</v>
      </c>
      <c r="D1587" s="1">
        <v>0</v>
      </c>
      <c r="E1587" s="1">
        <v>0</v>
      </c>
      <c r="F1587" s="1">
        <v>0</v>
      </c>
      <c r="G1587" s="2">
        <f t="shared" si="70"/>
        <v>980.26560000000006</v>
      </c>
      <c r="H1587" s="2">
        <f t="shared" si="71"/>
        <v>0.39999999999417923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337.2</v>
      </c>
      <c r="D1588" s="1">
        <v>0</v>
      </c>
      <c r="E1588" s="1">
        <v>0</v>
      </c>
      <c r="F1588" s="1">
        <v>0</v>
      </c>
      <c r="G1588" s="2">
        <f t="shared" si="70"/>
        <v>2.3603999999999998</v>
      </c>
      <c r="H1588" s="2">
        <f t="shared" si="71"/>
        <v>0.19999999999998863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826.32</v>
      </c>
      <c r="D1593" s="1">
        <v>0</v>
      </c>
      <c r="E1593" s="1">
        <v>0</v>
      </c>
      <c r="F1593" s="1">
        <v>0</v>
      </c>
      <c r="G1593" s="2">
        <f t="shared" si="70"/>
        <v>9.9158400000000011</v>
      </c>
      <c r="H1593" s="2">
        <f t="shared" si="71"/>
        <v>0.32000000000005002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1265993.9199999997</v>
      </c>
      <c r="D1602" s="1">
        <v>0</v>
      </c>
      <c r="E1602" s="1">
        <v>0</v>
      </c>
      <c r="F1602" s="1">
        <v>0</v>
      </c>
      <c r="G1602" s="2">
        <f t="shared" si="70"/>
        <v>26585.872319999995</v>
      </c>
      <c r="H1602" s="2">
        <f t="shared" si="71"/>
        <v>8.000000030733645E-2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1264588.3999999997</v>
      </c>
      <c r="D1604" s="1">
        <v>0</v>
      </c>
      <c r="E1604" s="1">
        <v>0</v>
      </c>
      <c r="F1604" s="1">
        <v>0</v>
      </c>
      <c r="G1604" s="2">
        <f t="shared" si="70"/>
        <v>29085.533199999991</v>
      </c>
      <c r="H1604" s="2">
        <f t="shared" si="71"/>
        <v>0.3999999996740371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1107807.6399999999</v>
      </c>
      <c r="D1605" s="1">
        <v>0</v>
      </c>
      <c r="E1605" s="1">
        <v>0</v>
      </c>
      <c r="F1605" s="1">
        <v>0</v>
      </c>
      <c r="G1605" s="2">
        <f t="shared" si="70"/>
        <v>26587.38336</v>
      </c>
      <c r="H1605" s="2">
        <f t="shared" si="71"/>
        <v>0.36000000010244548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152543.39000000001</v>
      </c>
      <c r="D1606" s="1">
        <v>0</v>
      </c>
      <c r="E1606" s="1">
        <v>0</v>
      </c>
      <c r="F1606" s="1">
        <v>0</v>
      </c>
      <c r="G1606" s="2">
        <f t="shared" si="70"/>
        <v>3813.5847500000004</v>
      </c>
      <c r="H1606" s="2">
        <f t="shared" si="71"/>
        <v>0.39000000001396984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337.2</v>
      </c>
      <c r="D1607" s="1">
        <v>0</v>
      </c>
      <c r="E1607" s="1">
        <v>0</v>
      </c>
      <c r="F1607" s="1">
        <v>0</v>
      </c>
      <c r="G1607" s="2">
        <f t="shared" si="70"/>
        <v>8.767199999999999</v>
      </c>
      <c r="H1607" s="2">
        <f t="shared" si="71"/>
        <v>0.19999999999998863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3900.17</v>
      </c>
      <c r="D1612" s="1">
        <v>0</v>
      </c>
      <c r="E1612" s="1">
        <v>0</v>
      </c>
      <c r="F1612" s="1">
        <v>0</v>
      </c>
      <c r="G1612" s="2">
        <f t="shared" si="70"/>
        <v>120.90527</v>
      </c>
      <c r="H1612" s="2">
        <f t="shared" si="71"/>
        <v>0.17000000000007276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250</v>
      </c>
      <c r="D1613" s="1">
        <v>0</v>
      </c>
      <c r="E1613" s="1">
        <v>0</v>
      </c>
      <c r="F1613" s="1">
        <v>0</v>
      </c>
      <c r="G1613" s="2">
        <f t="shared" si="70"/>
        <v>8</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1155.52</v>
      </c>
      <c r="D1620" s="1">
        <v>0</v>
      </c>
      <c r="E1620" s="1">
        <v>0</v>
      </c>
      <c r="F1620" s="1">
        <v>0</v>
      </c>
      <c r="G1620" s="2">
        <f>B1620/1000*C1620</f>
        <v>45.065280000000001</v>
      </c>
      <c r="H1620" s="2">
        <f>ABS(C1620-ROUND(C1620,0))</f>
        <v>0.48000000000001819</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195705.6800000004</v>
      </c>
      <c r="D1621" s="1">
        <v>0</v>
      </c>
      <c r="E1621" s="1">
        <v>0</v>
      </c>
      <c r="F1621" s="1">
        <v>0</v>
      </c>
      <c r="G1621" s="2">
        <f t="shared" si="70"/>
        <v>7828.2272000000157</v>
      </c>
      <c r="H1621" s="2">
        <f t="shared" si="71"/>
        <v>0.31999999959953129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20281.96</v>
      </c>
      <c r="D1622" s="1">
        <v>0</v>
      </c>
      <c r="E1622" s="1">
        <v>0</v>
      </c>
      <c r="F1622" s="1">
        <v>0</v>
      </c>
      <c r="G1622" s="2">
        <f t="shared" si="70"/>
        <v>831.56035999999995</v>
      </c>
      <c r="H1622" s="2">
        <f t="shared" si="71"/>
        <v>4.0000000000873115E-2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20281.96</v>
      </c>
      <c r="D1628" s="1">
        <v>0</v>
      </c>
      <c r="E1628" s="1">
        <v>0</v>
      </c>
      <c r="F1628" s="1">
        <v>0</v>
      </c>
      <c r="G1628" s="2">
        <f t="shared" si="70"/>
        <v>953.25211999999999</v>
      </c>
      <c r="H1628" s="2">
        <f t="shared" si="71"/>
        <v>4.0000000000873115E-2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20281.96</v>
      </c>
      <c r="D1634" s="1">
        <v>0</v>
      </c>
      <c r="E1634" s="1">
        <v>0</v>
      </c>
      <c r="F1634" s="1">
        <v>0</v>
      </c>
      <c r="G1634" s="2">
        <f t="shared" si="70"/>
        <v>1074.94388</v>
      </c>
      <c r="H1634" s="2">
        <f t="shared" si="71"/>
        <v>4.0000000000873115E-2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20281.96</v>
      </c>
      <c r="D1635" s="1">
        <v>0</v>
      </c>
      <c r="E1635" s="1">
        <v>0</v>
      </c>
      <c r="F1635" s="1">
        <v>0</v>
      </c>
      <c r="G1635" s="2">
        <f t="shared" si="70"/>
        <v>1095.2258399999998</v>
      </c>
      <c r="H1635" s="2">
        <f t="shared" si="71"/>
        <v>4.0000000000873115E-2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175423.72</v>
      </c>
      <c r="D1681" s="1">
        <v>0</v>
      </c>
      <c r="E1681" s="1">
        <v>0</v>
      </c>
      <c r="F1681" s="1">
        <v>0</v>
      </c>
      <c r="G1681" s="2">
        <f t="shared" si="70"/>
        <v>17542.371999999999</v>
      </c>
      <c r="H1681" s="2">
        <f t="shared" si="71"/>
        <v>0.27999999999883585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172991.72</v>
      </c>
      <c r="D1683" s="1">
        <v>0</v>
      </c>
      <c r="E1683" s="1">
        <v>0</v>
      </c>
      <c r="F1683" s="1">
        <v>0</v>
      </c>
      <c r="G1683" s="2">
        <f t="shared" si="70"/>
        <v>17645.155439999999</v>
      </c>
      <c r="H1683" s="2">
        <f t="shared" si="71"/>
        <v>0.27999999999883585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2432</v>
      </c>
      <c r="D1686" s="13">
        <v>0</v>
      </c>
      <c r="E1686" s="13">
        <v>0</v>
      </c>
      <c r="F1686" s="13">
        <v>0</v>
      </c>
      <c r="G1686" s="14">
        <f t="shared" si="70"/>
        <v>255.35999999999999</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12382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1190816.9200000002</v>
      </c>
      <c r="I16" s="298">
        <f>'PR-RAS'!E6</f>
        <v>1274158.9499999997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1202248.9599999997</v>
      </c>
      <c r="I17" s="298">
        <f>'PR-RAS'!E152</f>
        <v>1470090.3599999996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1754.0700000005399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153570.46999999991</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188156.33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195705.6800000004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20281.96</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175423.72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82" zoomScaleNormal="100" workbookViewId="0">
      <selection activeCell="E684" sqref="E68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1190816.9200000002</v>
      </c>
      <c r="E6" s="59">
        <f>E7+E43+E49+E82+E106+E125+E134+E140</f>
        <v>1274158.9499999997</v>
      </c>
      <c r="F6" s="44">
        <f t="shared" ref="F6:F132" si="0">IF(D6&lt;&gt;0,IF(E6/D6&gt;=100,"&gt;&gt;100",E6/D6*100),"-")</f>
        <v>106.99872739463592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1073535.55</v>
      </c>
      <c r="E49" s="59">
        <f>E50+E53+E58+E61+E64+E68+E71+E74+E77</f>
        <v>1142066.1399999999</v>
      </c>
      <c r="F49" s="44">
        <f t="shared" si="0"/>
        <v>106.38363489686017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1073535.55</v>
      </c>
      <c r="E68" s="59">
        <f t="shared" si="11"/>
        <v>1142066.1399999999</v>
      </c>
      <c r="F68" s="44">
        <f t="shared" si="0"/>
        <v>106.38363489686017</v>
      </c>
    </row>
    <row r="69" spans="1:6" ht="12.75" customHeight="1" x14ac:dyDescent="0.2">
      <c r="A69" s="62" t="s">
        <v>189</v>
      </c>
      <c r="B69" s="63" t="s">
        <v>190</v>
      </c>
      <c r="C69" s="267" t="s">
        <v>189</v>
      </c>
      <c r="D69" s="193">
        <v>1073535.55</v>
      </c>
      <c r="E69" s="193">
        <v>1142066.1399999999</v>
      </c>
      <c r="F69" s="44">
        <f t="shared" si="0"/>
        <v>106.38363489686017</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200.05</v>
      </c>
      <c r="E82" s="59">
        <f t="shared" si="15"/>
        <v>240.18</v>
      </c>
      <c r="F82" s="44">
        <f t="shared" si="0"/>
        <v>120.05998500374906</v>
      </c>
    </row>
    <row r="83" spans="1:6" ht="12.75" customHeight="1" x14ac:dyDescent="0.2">
      <c r="A83" s="62">
        <v>641</v>
      </c>
      <c r="B83" s="63" t="s">
        <v>217</v>
      </c>
      <c r="C83" s="267" t="s">
        <v>218</v>
      </c>
      <c r="D83" s="59">
        <f t="shared" ref="D83:E83" si="16">SUM(D84:D90)</f>
        <v>0.05</v>
      </c>
      <c r="E83" s="59">
        <f t="shared" si="16"/>
        <v>0.18</v>
      </c>
      <c r="F83" s="44">
        <f t="shared" si="0"/>
        <v>359.99999999999994</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0.01</v>
      </c>
      <c r="E85" s="193">
        <v>0.18</v>
      </c>
      <c r="F85" s="44">
        <f t="shared" si="0"/>
        <v>1800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0.04</v>
      </c>
      <c r="E90" s="193">
        <v>0</v>
      </c>
      <c r="F90" s="44">
        <f t="shared" si="0"/>
        <v>0</v>
      </c>
    </row>
    <row r="91" spans="1:6" ht="12.75" customHeight="1" x14ac:dyDescent="0.2">
      <c r="A91" s="62">
        <v>642</v>
      </c>
      <c r="B91" s="63" t="s">
        <v>233</v>
      </c>
      <c r="C91" s="267" t="s">
        <v>234</v>
      </c>
      <c r="D91" s="59">
        <f t="shared" ref="D91:E91" si="17">SUM(D92:D97)</f>
        <v>200</v>
      </c>
      <c r="E91" s="59">
        <f t="shared" si="17"/>
        <v>240</v>
      </c>
      <c r="F91" s="44">
        <f t="shared" si="0"/>
        <v>120</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200</v>
      </c>
      <c r="E93" s="193">
        <v>240</v>
      </c>
      <c r="F93" s="44">
        <f t="shared" si="0"/>
        <v>120</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2005.75</v>
      </c>
      <c r="E106" s="59">
        <f>E107+E112+E120+E124</f>
        <v>308.92</v>
      </c>
      <c r="F106" s="44">
        <f t="shared" si="0"/>
        <v>15.401720054842331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2005.75</v>
      </c>
      <c r="E112" s="59">
        <f t="shared" si="20"/>
        <v>308.92</v>
      </c>
      <c r="F112" s="44">
        <f t="shared" si="0"/>
        <v>15.401720054842331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2005.75</v>
      </c>
      <c r="E117" s="193">
        <v>308.92</v>
      </c>
      <c r="F117" s="44">
        <f t="shared" si="0"/>
        <v>15.401720054842331</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676</v>
      </c>
      <c r="E125" s="59">
        <f t="shared" si="22"/>
        <v>627</v>
      </c>
      <c r="F125" s="44">
        <f t="shared" si="0"/>
        <v>92.751479289940832</v>
      </c>
    </row>
    <row r="126" spans="1:6" ht="12.75" customHeight="1" x14ac:dyDescent="0.2">
      <c r="A126" s="62">
        <v>661</v>
      </c>
      <c r="B126" s="64" t="s">
        <v>303</v>
      </c>
      <c r="C126" s="267" t="s">
        <v>304</v>
      </c>
      <c r="D126" s="59">
        <f t="shared" ref="D126:E126" si="23">SUM(D127:D128)</f>
        <v>526</v>
      </c>
      <c r="E126" s="59">
        <f t="shared" si="23"/>
        <v>615</v>
      </c>
      <c r="F126" s="44">
        <f t="shared" si="0"/>
        <v>116.92015209125475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526</v>
      </c>
      <c r="E128" s="193">
        <v>615</v>
      </c>
      <c r="F128" s="44">
        <f t="shared" si="0"/>
        <v>116.92015209125475</v>
      </c>
    </row>
    <row r="129" spans="1:6" ht="36" x14ac:dyDescent="0.2">
      <c r="A129" s="62">
        <v>663</v>
      </c>
      <c r="B129" s="181" t="s">
        <v>309</v>
      </c>
      <c r="C129" s="267" t="s">
        <v>310</v>
      </c>
      <c r="D129" s="59">
        <f t="shared" ref="D129:E129" si="24">SUM(D130:D133)</f>
        <v>150</v>
      </c>
      <c r="E129" s="59">
        <f t="shared" si="24"/>
        <v>12</v>
      </c>
      <c r="F129" s="44">
        <f t="shared" si="0"/>
        <v>8</v>
      </c>
    </row>
    <row r="130" spans="1:6" ht="12.75" customHeight="1" x14ac:dyDescent="0.2">
      <c r="A130" s="62">
        <v>6631</v>
      </c>
      <c r="B130" s="64" t="s">
        <v>311</v>
      </c>
      <c r="C130" s="267" t="s">
        <v>312</v>
      </c>
      <c r="D130" s="193">
        <v>150</v>
      </c>
      <c r="E130" s="193">
        <v>0</v>
      </c>
      <c r="F130" s="44">
        <f t="shared" si="0"/>
        <v>0</v>
      </c>
    </row>
    <row r="131" spans="1:6" ht="12.75" customHeight="1" x14ac:dyDescent="0.2">
      <c r="A131" s="62">
        <v>6632</v>
      </c>
      <c r="B131" s="181" t="s">
        <v>313</v>
      </c>
      <c r="C131" s="267" t="s">
        <v>314</v>
      </c>
      <c r="D131" s="193">
        <v>0</v>
      </c>
      <c r="E131" s="193">
        <v>12</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114399.57</v>
      </c>
      <c r="E134" s="59">
        <f t="shared" si="25"/>
        <v>130916.71</v>
      </c>
      <c r="F134" s="44">
        <f t="shared" ref="F134:F229" si="26">IF(D134&lt;&gt;0,IF(E134/D134&gt;=100,"&gt;&gt;100",E134/D134*100),"-")</f>
        <v>114.43811370969314</v>
      </c>
    </row>
    <row r="135" spans="1:6" ht="24" x14ac:dyDescent="0.2">
      <c r="A135" s="62">
        <v>671</v>
      </c>
      <c r="B135" s="181" t="s">
        <v>321</v>
      </c>
      <c r="C135" s="267" t="s">
        <v>322</v>
      </c>
      <c r="D135" s="59">
        <f t="shared" ref="D135:E135" si="27">SUM(D136:D138)</f>
        <v>114399.57</v>
      </c>
      <c r="E135" s="59">
        <f t="shared" si="27"/>
        <v>130916.71</v>
      </c>
      <c r="F135" s="44">
        <f t="shared" si="26"/>
        <v>114.43811370969314</v>
      </c>
    </row>
    <row r="136" spans="1:6" ht="12.75" customHeight="1" x14ac:dyDescent="0.2">
      <c r="A136" s="62">
        <v>6711</v>
      </c>
      <c r="B136" s="64" t="s">
        <v>323</v>
      </c>
      <c r="C136" s="267" t="s">
        <v>324</v>
      </c>
      <c r="D136" s="193">
        <v>114399.57</v>
      </c>
      <c r="E136" s="193">
        <v>130916.71</v>
      </c>
      <c r="F136" s="44">
        <f t="shared" si="26"/>
        <v>114.43811370969314</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1202248.9599999997</v>
      </c>
      <c r="E152" s="59">
        <f>E153+E164+E202+E221+E230+E262+E273</f>
        <v>1470090.3599999996</v>
      </c>
      <c r="F152" s="44">
        <f t="shared" si="26"/>
        <v>122.2783640420034</v>
      </c>
    </row>
    <row r="153" spans="1:6" ht="12.75" customHeight="1" x14ac:dyDescent="0.2">
      <c r="A153" s="62">
        <v>31</v>
      </c>
      <c r="B153" s="63" t="s">
        <v>356</v>
      </c>
      <c r="C153" s="267" t="s">
        <v>35</v>
      </c>
      <c r="D153" s="59">
        <f t="shared" ref="D153:E153" si="30">D154+D159+D160</f>
        <v>1012375.5</v>
      </c>
      <c r="E153" s="59">
        <f t="shared" si="30"/>
        <v>1290648.3399999999</v>
      </c>
      <c r="F153" s="44">
        <f t="shared" si="26"/>
        <v>127.48711718132253</v>
      </c>
    </row>
    <row r="154" spans="1:6" ht="12.75" customHeight="1" x14ac:dyDescent="0.2">
      <c r="A154" s="62">
        <v>311</v>
      </c>
      <c r="B154" s="63" t="s">
        <v>357</v>
      </c>
      <c r="C154" s="267" t="s">
        <v>358</v>
      </c>
      <c r="D154" s="59">
        <f t="shared" ref="D154:E154" si="31">SUM(D155:D158)</f>
        <v>837297.07</v>
      </c>
      <c r="E154" s="59">
        <f t="shared" si="31"/>
        <v>1077300</v>
      </c>
      <c r="F154" s="44">
        <f t="shared" si="26"/>
        <v>128.66401168703482</v>
      </c>
    </row>
    <row r="155" spans="1:6" ht="12.75" customHeight="1" x14ac:dyDescent="0.2">
      <c r="A155" s="62">
        <v>3111</v>
      </c>
      <c r="B155" s="63" t="s">
        <v>359</v>
      </c>
      <c r="C155" s="267" t="s">
        <v>360</v>
      </c>
      <c r="D155" s="193">
        <v>826149.12</v>
      </c>
      <c r="E155" s="193">
        <v>1060821.8600000001</v>
      </c>
      <c r="F155" s="44">
        <f t="shared" si="26"/>
        <v>128.40561519934803</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3266.13</v>
      </c>
      <c r="E157" s="193">
        <v>6052.73</v>
      </c>
      <c r="F157" s="44">
        <f t="shared" si="26"/>
        <v>185.31809817735362</v>
      </c>
    </row>
    <row r="158" spans="1:6" ht="12.75" customHeight="1" x14ac:dyDescent="0.2">
      <c r="A158" s="62">
        <v>3114</v>
      </c>
      <c r="B158" s="64" t="s">
        <v>365</v>
      </c>
      <c r="C158" s="267" t="s">
        <v>366</v>
      </c>
      <c r="D158" s="193">
        <v>7881.82</v>
      </c>
      <c r="E158" s="193">
        <v>10425.41</v>
      </c>
      <c r="F158" s="44">
        <f t="shared" si="26"/>
        <v>132.27160731912173</v>
      </c>
    </row>
    <row r="159" spans="1:6" ht="12.75" customHeight="1" x14ac:dyDescent="0.2">
      <c r="A159" s="62">
        <v>312</v>
      </c>
      <c r="B159" s="64" t="s">
        <v>367</v>
      </c>
      <c r="C159" s="267" t="s">
        <v>368</v>
      </c>
      <c r="D159" s="193">
        <v>35913.980000000003</v>
      </c>
      <c r="E159" s="193">
        <v>36687.629999999997</v>
      </c>
      <c r="F159" s="44">
        <f t="shared" si="26"/>
        <v>102.15417505940583</v>
      </c>
    </row>
    <row r="160" spans="1:6" ht="12.75" customHeight="1" x14ac:dyDescent="0.2">
      <c r="A160" s="62">
        <v>313</v>
      </c>
      <c r="B160" s="64" t="s">
        <v>369</v>
      </c>
      <c r="C160" s="267" t="s">
        <v>370</v>
      </c>
      <c r="D160" s="59">
        <f t="shared" ref="D160:E160" si="32">SUM(D161:D163)</f>
        <v>139164.45000000001</v>
      </c>
      <c r="E160" s="59">
        <f t="shared" si="32"/>
        <v>176660.71</v>
      </c>
      <c r="F160" s="44">
        <f t="shared" si="26"/>
        <v>126.94384952478883</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139164.45000000001</v>
      </c>
      <c r="E162" s="193">
        <v>176660.71</v>
      </c>
      <c r="F162" s="44">
        <f t="shared" si="26"/>
        <v>126.94384952478883</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188306.4</v>
      </c>
      <c r="E164" s="59">
        <f>E165+E170+E178+E188+E189+E194</f>
        <v>177904.15</v>
      </c>
      <c r="F164" s="44">
        <f t="shared" si="26"/>
        <v>94.475891419516273</v>
      </c>
    </row>
    <row r="165" spans="1:6" ht="12.75" customHeight="1" x14ac:dyDescent="0.2">
      <c r="A165" s="62">
        <v>321</v>
      </c>
      <c r="B165" s="63" t="s">
        <v>379</v>
      </c>
      <c r="C165" s="267" t="s">
        <v>380</v>
      </c>
      <c r="D165" s="59">
        <f t="shared" ref="D165:E165" si="33">SUM(D166:D169)</f>
        <v>22691.510000000002</v>
      </c>
      <c r="E165" s="59">
        <f t="shared" si="33"/>
        <v>24557.26</v>
      </c>
      <c r="F165" s="44">
        <f t="shared" si="26"/>
        <v>108.22223818511856</v>
      </c>
    </row>
    <row r="166" spans="1:6" ht="12.75" customHeight="1" x14ac:dyDescent="0.2">
      <c r="A166" s="62">
        <v>3211</v>
      </c>
      <c r="B166" s="63" t="s">
        <v>381</v>
      </c>
      <c r="C166" s="267" t="s">
        <v>382</v>
      </c>
      <c r="D166" s="193">
        <v>3514.33</v>
      </c>
      <c r="E166" s="193">
        <v>5671.82</v>
      </c>
      <c r="F166" s="44">
        <f t="shared" si="26"/>
        <v>161.39121824074573</v>
      </c>
    </row>
    <row r="167" spans="1:6" ht="12.75" customHeight="1" x14ac:dyDescent="0.2">
      <c r="A167" s="62">
        <v>3212</v>
      </c>
      <c r="B167" s="63" t="s">
        <v>383</v>
      </c>
      <c r="C167" s="267" t="s">
        <v>384</v>
      </c>
      <c r="D167" s="193">
        <v>19147.18</v>
      </c>
      <c r="E167" s="193">
        <v>18414.939999999999</v>
      </c>
      <c r="F167" s="44">
        <f t="shared" si="26"/>
        <v>96.175729271882332</v>
      </c>
    </row>
    <row r="168" spans="1:6" ht="12.75" customHeight="1" x14ac:dyDescent="0.2">
      <c r="A168" s="62">
        <v>3213</v>
      </c>
      <c r="B168" s="63" t="s">
        <v>385</v>
      </c>
      <c r="C168" s="267" t="s">
        <v>386</v>
      </c>
      <c r="D168" s="193">
        <v>30</v>
      </c>
      <c r="E168" s="193">
        <v>0</v>
      </c>
      <c r="F168" s="44">
        <f t="shared" si="26"/>
        <v>0</v>
      </c>
    </row>
    <row r="169" spans="1:6" ht="12.75" customHeight="1" x14ac:dyDescent="0.2">
      <c r="A169" s="62">
        <v>3214</v>
      </c>
      <c r="B169" s="63" t="s">
        <v>387</v>
      </c>
      <c r="C169" s="267" t="s">
        <v>388</v>
      </c>
      <c r="D169" s="193">
        <v>0</v>
      </c>
      <c r="E169" s="193">
        <v>470.5</v>
      </c>
      <c r="F169" s="44" t="str">
        <f t="shared" si="26"/>
        <v>-</v>
      </c>
    </row>
    <row r="170" spans="1:6" ht="12.75" customHeight="1" x14ac:dyDescent="0.2">
      <c r="A170" s="62">
        <v>322</v>
      </c>
      <c r="B170" s="63" t="s">
        <v>389</v>
      </c>
      <c r="C170" s="267" t="s">
        <v>390</v>
      </c>
      <c r="D170" s="59">
        <f t="shared" ref="D170:E170" si="34">SUM(D171:D177)</f>
        <v>108384.87999999998</v>
      </c>
      <c r="E170" s="59">
        <f t="shared" si="34"/>
        <v>96279.19</v>
      </c>
      <c r="F170" s="44">
        <f t="shared" si="26"/>
        <v>88.830831385337163</v>
      </c>
    </row>
    <row r="171" spans="1:6" ht="12.75" customHeight="1" x14ac:dyDescent="0.2">
      <c r="A171" s="62">
        <v>3221</v>
      </c>
      <c r="B171" s="63" t="s">
        <v>391</v>
      </c>
      <c r="C171" s="267" t="s">
        <v>392</v>
      </c>
      <c r="D171" s="193">
        <v>6576.73</v>
      </c>
      <c r="E171" s="193">
        <v>9041.52</v>
      </c>
      <c r="F171" s="44">
        <f t="shared" si="26"/>
        <v>137.47743939617411</v>
      </c>
    </row>
    <row r="172" spans="1:6" ht="12.75" customHeight="1" x14ac:dyDescent="0.2">
      <c r="A172" s="62">
        <v>3222</v>
      </c>
      <c r="B172" s="63" t="s">
        <v>393</v>
      </c>
      <c r="C172" s="267" t="s">
        <v>394</v>
      </c>
      <c r="D172" s="193">
        <v>78655.839999999997</v>
      </c>
      <c r="E172" s="193">
        <v>76923.289999999994</v>
      </c>
      <c r="F172" s="44">
        <f t="shared" si="26"/>
        <v>97.797302781331936</v>
      </c>
    </row>
    <row r="173" spans="1:6" ht="12.75" customHeight="1" x14ac:dyDescent="0.2">
      <c r="A173" s="62">
        <v>3223</v>
      </c>
      <c r="B173" s="64" t="s">
        <v>395</v>
      </c>
      <c r="C173" s="267" t="s">
        <v>396</v>
      </c>
      <c r="D173" s="193">
        <v>16906.29</v>
      </c>
      <c r="E173" s="193">
        <v>8909.7900000000009</v>
      </c>
      <c r="F173" s="44">
        <f t="shared" si="26"/>
        <v>52.701036123241707</v>
      </c>
    </row>
    <row r="174" spans="1:6" ht="12.75" customHeight="1" x14ac:dyDescent="0.2">
      <c r="A174" s="62">
        <v>3224</v>
      </c>
      <c r="B174" s="64" t="s">
        <v>397</v>
      </c>
      <c r="C174" s="267" t="s">
        <v>398</v>
      </c>
      <c r="D174" s="193">
        <v>602.04</v>
      </c>
      <c r="E174" s="193">
        <v>817.92</v>
      </c>
      <c r="F174" s="44">
        <f t="shared" si="26"/>
        <v>135.85808251943391</v>
      </c>
    </row>
    <row r="175" spans="1:6" ht="12.75" customHeight="1" x14ac:dyDescent="0.2">
      <c r="A175" s="62">
        <v>3225</v>
      </c>
      <c r="B175" s="64" t="s">
        <v>399</v>
      </c>
      <c r="C175" s="267" t="s">
        <v>400</v>
      </c>
      <c r="D175" s="193">
        <v>5643.98</v>
      </c>
      <c r="E175" s="193">
        <v>586.66999999999996</v>
      </c>
      <c r="F175" s="44">
        <f t="shared" si="26"/>
        <v>10.394615147466858</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52117.41</v>
      </c>
      <c r="E178" s="59">
        <f t="shared" si="35"/>
        <v>54229.52</v>
      </c>
      <c r="F178" s="44">
        <f t="shared" si="26"/>
        <v>104.05259969749071</v>
      </c>
    </row>
    <row r="179" spans="1:6" ht="12.75" customHeight="1" x14ac:dyDescent="0.2">
      <c r="A179" s="62">
        <v>3231</v>
      </c>
      <c r="B179" s="64" t="s">
        <v>407</v>
      </c>
      <c r="C179" s="267" t="s">
        <v>408</v>
      </c>
      <c r="D179" s="193">
        <v>24438.75</v>
      </c>
      <c r="E179" s="193">
        <v>25456.880000000001</v>
      </c>
      <c r="F179" s="44">
        <f t="shared" si="26"/>
        <v>104.16604777249245</v>
      </c>
    </row>
    <row r="180" spans="1:6" ht="12.75" customHeight="1" x14ac:dyDescent="0.2">
      <c r="A180" s="62">
        <v>3232</v>
      </c>
      <c r="B180" s="64" t="s">
        <v>409</v>
      </c>
      <c r="C180" s="267" t="s">
        <v>410</v>
      </c>
      <c r="D180" s="193">
        <v>2501.84</v>
      </c>
      <c r="E180" s="193">
        <v>7509.1</v>
      </c>
      <c r="F180" s="44">
        <f t="shared" si="26"/>
        <v>300.1430946823138</v>
      </c>
    </row>
    <row r="181" spans="1:6" ht="12.75" customHeight="1" x14ac:dyDescent="0.2">
      <c r="A181" s="62">
        <v>3233</v>
      </c>
      <c r="B181" s="64" t="s">
        <v>411</v>
      </c>
      <c r="C181" s="267" t="s">
        <v>412</v>
      </c>
      <c r="D181" s="193">
        <v>486.45</v>
      </c>
      <c r="E181" s="193">
        <v>285</v>
      </c>
      <c r="F181" s="44">
        <f t="shared" si="26"/>
        <v>58.587727412889301</v>
      </c>
    </row>
    <row r="182" spans="1:6" ht="12.75" customHeight="1" x14ac:dyDescent="0.2">
      <c r="A182" s="62">
        <v>3234</v>
      </c>
      <c r="B182" s="64" t="s">
        <v>413</v>
      </c>
      <c r="C182" s="267" t="s">
        <v>414</v>
      </c>
      <c r="D182" s="193">
        <v>4571.8900000000003</v>
      </c>
      <c r="E182" s="193">
        <v>4679.21</v>
      </c>
      <c r="F182" s="44">
        <f t="shared" si="26"/>
        <v>102.34738806051764</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240.26</v>
      </c>
      <c r="E184" s="193">
        <v>4959.21</v>
      </c>
      <c r="F184" s="44">
        <f t="shared" si="26"/>
        <v>2064.1013901606593</v>
      </c>
    </row>
    <row r="185" spans="1:6" ht="12.75" customHeight="1" x14ac:dyDescent="0.2">
      <c r="A185" s="62">
        <v>3237</v>
      </c>
      <c r="B185" s="63" t="s">
        <v>419</v>
      </c>
      <c r="C185" s="267" t="s">
        <v>420</v>
      </c>
      <c r="D185" s="193">
        <v>12620</v>
      </c>
      <c r="E185" s="193">
        <v>1979.6</v>
      </c>
      <c r="F185" s="44">
        <f t="shared" si="26"/>
        <v>15.68621236133122</v>
      </c>
    </row>
    <row r="186" spans="1:6" ht="12.75" customHeight="1" x14ac:dyDescent="0.2">
      <c r="A186" s="62">
        <v>3238</v>
      </c>
      <c r="B186" s="63" t="s">
        <v>421</v>
      </c>
      <c r="C186" s="267" t="s">
        <v>422</v>
      </c>
      <c r="D186" s="193">
        <v>4405.8100000000004</v>
      </c>
      <c r="E186" s="193">
        <v>5075.3100000000004</v>
      </c>
      <c r="F186" s="44">
        <f t="shared" si="26"/>
        <v>115.19584367006294</v>
      </c>
    </row>
    <row r="187" spans="1:6" ht="12.75" customHeight="1" x14ac:dyDescent="0.2">
      <c r="A187" s="62">
        <v>3239</v>
      </c>
      <c r="B187" s="63" t="s">
        <v>423</v>
      </c>
      <c r="C187" s="267" t="s">
        <v>424</v>
      </c>
      <c r="D187" s="193">
        <v>2852.41</v>
      </c>
      <c r="E187" s="193">
        <v>4285.21</v>
      </c>
      <c r="F187" s="44">
        <f t="shared" si="26"/>
        <v>150.23120799604547</v>
      </c>
    </row>
    <row r="188" spans="1:6" ht="12.75" customHeight="1" x14ac:dyDescent="0.2">
      <c r="A188" s="62">
        <v>324</v>
      </c>
      <c r="B188" s="63" t="s">
        <v>425</v>
      </c>
      <c r="C188" s="267" t="s">
        <v>426</v>
      </c>
      <c r="D188" s="193">
        <v>488</v>
      </c>
      <c r="E188" s="193">
        <v>543</v>
      </c>
      <c r="F188" s="44">
        <f t="shared" si="26"/>
        <v>111.27049180327869</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4624.6000000000004</v>
      </c>
      <c r="E194" s="59">
        <f t="shared" si="36"/>
        <v>2295.1800000000003</v>
      </c>
      <c r="F194" s="44">
        <f t="shared" si="26"/>
        <v>49.629805821043981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427.98</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458.09</v>
      </c>
      <c r="E198" s="193">
        <v>260</v>
      </c>
      <c r="F198" s="44">
        <f t="shared" si="26"/>
        <v>56.757405749961798</v>
      </c>
    </row>
    <row r="199" spans="1:6" ht="12.75" customHeight="1" x14ac:dyDescent="0.2">
      <c r="A199" s="62">
        <v>3295</v>
      </c>
      <c r="B199" s="63" t="s">
        <v>447</v>
      </c>
      <c r="C199" s="267" t="s">
        <v>448</v>
      </c>
      <c r="D199" s="193">
        <v>2713.43</v>
      </c>
      <c r="E199" s="193">
        <v>1332.2</v>
      </c>
      <c r="F199" s="44">
        <f t="shared" si="26"/>
        <v>49.096530958970753</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1453.08</v>
      </c>
      <c r="E201" s="193">
        <v>275</v>
      </c>
      <c r="F201" s="44">
        <f t="shared" si="26"/>
        <v>18.925317257136566</v>
      </c>
    </row>
    <row r="202" spans="1:6" ht="12.75" customHeight="1" x14ac:dyDescent="0.2">
      <c r="A202" s="62">
        <v>34</v>
      </c>
      <c r="B202" s="182" t="s">
        <v>453</v>
      </c>
      <c r="C202" s="267" t="s">
        <v>454</v>
      </c>
      <c r="D202" s="59">
        <f t="shared" ref="D202:E202" si="37">D203+D208+D216</f>
        <v>281.39</v>
      </c>
      <c r="E202" s="59">
        <f t="shared" si="37"/>
        <v>337.2</v>
      </c>
      <c r="F202" s="44">
        <f t="shared" si="26"/>
        <v>119.8336827890117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281.39</v>
      </c>
      <c r="E216" s="59">
        <f t="shared" si="40"/>
        <v>337.2</v>
      </c>
      <c r="F216" s="44">
        <f t="shared" si="26"/>
        <v>119.8336827890117</v>
      </c>
    </row>
    <row r="217" spans="1:6" ht="12.75" customHeight="1" x14ac:dyDescent="0.2">
      <c r="A217" s="62">
        <v>3431</v>
      </c>
      <c r="B217" s="181" t="s">
        <v>483</v>
      </c>
      <c r="C217" s="267" t="s">
        <v>484</v>
      </c>
      <c r="D217" s="193">
        <v>281.39</v>
      </c>
      <c r="E217" s="193">
        <v>337.2</v>
      </c>
      <c r="F217" s="44">
        <f t="shared" si="26"/>
        <v>119.8336827890117</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1285.67</v>
      </c>
      <c r="E273" s="59">
        <f t="shared" si="60"/>
        <v>1200.67</v>
      </c>
      <c r="F273" s="44">
        <f t="shared" ref="F273:F277" si="61">IF(D273&lt;&gt;0,IF(E273/D273&gt;=100,"&gt;&gt;100",E273/D273*100),"-")</f>
        <v>93.388661164995682</v>
      </c>
    </row>
    <row r="274" spans="1:6" ht="12.75" customHeight="1" x14ac:dyDescent="0.2">
      <c r="A274" s="62">
        <v>381</v>
      </c>
      <c r="B274" s="63" t="s">
        <v>588</v>
      </c>
      <c r="C274" s="267" t="s">
        <v>589</v>
      </c>
      <c r="D274" s="59">
        <f t="shared" ref="D274:E274" si="62">SUM(D275:D277)</f>
        <v>1285.67</v>
      </c>
      <c r="E274" s="59">
        <f t="shared" si="62"/>
        <v>1200.67</v>
      </c>
      <c r="F274" s="44">
        <f t="shared" si="61"/>
        <v>93.388661164995682</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1285.67</v>
      </c>
      <c r="E276" s="193">
        <v>1200.67</v>
      </c>
      <c r="F276" s="44">
        <f t="shared" si="61"/>
        <v>93.388661164995682</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1202248.9599999997</v>
      </c>
      <c r="E299" s="59">
        <f>E152-E297+E298</f>
        <v>1470090.3599999996</v>
      </c>
      <c r="F299" s="44">
        <f t="shared" si="68"/>
        <v>122.2783640420034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11432.039999999572</v>
      </c>
      <c r="E301" s="59">
        <f>IF(E299&gt;=E6,E299-E6,0)</f>
        <v>195931.40999999992</v>
      </c>
      <c r="F301" s="44">
        <f t="shared" si="68"/>
        <v>1713.8796750186953</v>
      </c>
    </row>
    <row r="302" spans="1:6" ht="12.75" customHeight="1" x14ac:dyDescent="0.2">
      <c r="A302" s="62">
        <v>92211</v>
      </c>
      <c r="B302" s="63" t="s">
        <v>644</v>
      </c>
      <c r="C302" s="267" t="s">
        <v>645</v>
      </c>
      <c r="D302" s="193">
        <v>9266.99</v>
      </c>
      <c r="E302" s="193">
        <v>42622.94</v>
      </c>
      <c r="F302" s="44">
        <f t="shared" si="68"/>
        <v>459.94373577612578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2031.53</v>
      </c>
      <c r="E304" s="193">
        <v>178755.35</v>
      </c>
      <c r="F304" s="44">
        <f t="shared" si="68"/>
        <v>8799.0504693506864</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5000</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5000</v>
      </c>
      <c r="E309" s="59">
        <f t="shared" si="73"/>
        <v>0</v>
      </c>
      <c r="F309" s="44">
        <f t="shared" si="72"/>
        <v>0</v>
      </c>
    </row>
    <row r="310" spans="1:6" ht="24" x14ac:dyDescent="0.2">
      <c r="A310" s="62">
        <v>711</v>
      </c>
      <c r="B310" s="63" t="s">
        <v>659</v>
      </c>
      <c r="C310" s="267" t="s">
        <v>660</v>
      </c>
      <c r="D310" s="59">
        <f t="shared" ref="D310:E310" si="74">SUM(D311:D313)</f>
        <v>5000</v>
      </c>
      <c r="E310" s="59">
        <f t="shared" si="74"/>
        <v>0</v>
      </c>
      <c r="F310" s="44">
        <f t="shared" si="72"/>
        <v>0</v>
      </c>
    </row>
    <row r="311" spans="1:6" ht="12.75" customHeight="1" x14ac:dyDescent="0.2">
      <c r="A311" s="62">
        <v>7111</v>
      </c>
      <c r="B311" s="63" t="s">
        <v>661</v>
      </c>
      <c r="C311" s="267" t="s">
        <v>662</v>
      </c>
      <c r="D311" s="193">
        <v>5000</v>
      </c>
      <c r="E311" s="193">
        <v>0</v>
      </c>
      <c r="F311" s="44">
        <f t="shared" si="72"/>
        <v>0</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1080.8800000000001</v>
      </c>
      <c r="E360" s="59">
        <f t="shared" si="86"/>
        <v>262</v>
      </c>
      <c r="F360" s="44">
        <f t="shared" si="72"/>
        <v>24.239508548590035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1080.8800000000001</v>
      </c>
      <c r="E373" s="59">
        <f t="shared" si="90"/>
        <v>12</v>
      </c>
      <c r="F373" s="44">
        <f t="shared" si="72"/>
        <v>1.1102064984087039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1080.8800000000001</v>
      </c>
      <c r="E379" s="59">
        <f t="shared" si="92"/>
        <v>0</v>
      </c>
      <c r="F379" s="44">
        <f t="shared" si="72"/>
        <v>0</v>
      </c>
    </row>
    <row r="380" spans="1:6" ht="12.75" customHeight="1" x14ac:dyDescent="0.2">
      <c r="A380" s="62">
        <v>4221</v>
      </c>
      <c r="B380" s="63" t="s">
        <v>695</v>
      </c>
      <c r="C380" s="267" t="s">
        <v>787</v>
      </c>
      <c r="D380" s="193">
        <v>829</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251.88</v>
      </c>
      <c r="E386" s="193">
        <v>0</v>
      </c>
      <c r="F386" s="44">
        <f t="shared" si="72"/>
        <v>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12</v>
      </c>
      <c r="F393" s="44" t="str">
        <f t="shared" si="72"/>
        <v>-</v>
      </c>
    </row>
    <row r="394" spans="1:6" ht="12.75" customHeight="1" x14ac:dyDescent="0.2">
      <c r="A394" s="62">
        <v>4241</v>
      </c>
      <c r="B394" s="63" t="s">
        <v>804</v>
      </c>
      <c r="C394" s="267" t="s">
        <v>805</v>
      </c>
      <c r="D394" s="193">
        <v>0</v>
      </c>
      <c r="E394" s="193">
        <v>12</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250</v>
      </c>
      <c r="F412" s="44" t="str">
        <f t="shared" si="72"/>
        <v>-</v>
      </c>
    </row>
    <row r="413" spans="1:6" ht="12.75" customHeight="1" x14ac:dyDescent="0.2">
      <c r="A413" s="62">
        <v>451</v>
      </c>
      <c r="B413" s="63" t="s">
        <v>832</v>
      </c>
      <c r="C413" s="267" t="s">
        <v>833</v>
      </c>
      <c r="D413" s="193">
        <v>0</v>
      </c>
      <c r="E413" s="193">
        <v>250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3919.12</v>
      </c>
      <c r="E417" s="59">
        <f t="shared" si="101"/>
        <v>0</v>
      </c>
      <c r="F417" s="44">
        <f t="shared" si="72"/>
        <v>0</v>
      </c>
    </row>
    <row r="418" spans="1:6" ht="12.75" customHeight="1" x14ac:dyDescent="0.2">
      <c r="A418" s="62" t="s">
        <v>629</v>
      </c>
      <c r="B418" s="63" t="s">
        <v>842</v>
      </c>
      <c r="C418" s="267" t="s">
        <v>843</v>
      </c>
      <c r="D418" s="59">
        <f t="shared" ref="D418:E418" si="102">IF(D360&gt;=D308,D360-D308,0)</f>
        <v>0</v>
      </c>
      <c r="E418" s="59">
        <f t="shared" si="102"/>
        <v>262</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1195816.9200000002</v>
      </c>
      <c r="E422" s="59">
        <f>E6+E308</f>
        <v>1274158.9499999997</v>
      </c>
      <c r="F422" s="44">
        <f t="shared" si="72"/>
        <v>106.55133981546268</v>
      </c>
    </row>
    <row r="423" spans="1:6" ht="12.75" customHeight="1" x14ac:dyDescent="0.2">
      <c r="A423" s="62" t="s">
        <v>629</v>
      </c>
      <c r="B423" s="63" t="s">
        <v>852</v>
      </c>
      <c r="C423" s="267" t="s">
        <v>853</v>
      </c>
      <c r="D423" s="59">
        <f t="shared" ref="D423:E423" si="103">D299+D360</f>
        <v>1203329.8399999996</v>
      </c>
      <c r="E423" s="59">
        <f t="shared" si="103"/>
        <v>1470352.3599999996</v>
      </c>
      <c r="F423" s="44">
        <f t="shared" si="72"/>
        <v>122.19030153860393</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7512.9199999994598</v>
      </c>
      <c r="E425" s="59">
        <f t="shared" si="105"/>
        <v>196193.40999999992</v>
      </c>
      <c r="F425" s="44">
        <f t="shared" si="72"/>
        <v>2611.4135382782465</v>
      </c>
    </row>
    <row r="426" spans="1:6" ht="12.75" customHeight="1" x14ac:dyDescent="0.2">
      <c r="A426" s="271" t="s">
        <v>858</v>
      </c>
      <c r="B426" s="182" t="s">
        <v>859</v>
      </c>
      <c r="C426" s="272" t="s">
        <v>860</v>
      </c>
      <c r="D426" s="59">
        <f t="shared" ref="D426:E426" si="106">IF(D302-D303+D419-D420&gt;=0,D302-D303+D419-D420,0)</f>
        <v>9266.99</v>
      </c>
      <c r="E426" s="59">
        <f t="shared" si="106"/>
        <v>42622.94</v>
      </c>
      <c r="F426" s="44">
        <f t="shared" si="72"/>
        <v>459.94373577612578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2031.53</v>
      </c>
      <c r="E428" s="80">
        <f t="shared" si="108"/>
        <v>178755.35</v>
      </c>
      <c r="F428" s="60">
        <f t="shared" si="72"/>
        <v>8799.0504693506864</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1195816.9200000002</v>
      </c>
      <c r="E643" s="59">
        <f>E422+E430</f>
        <v>1274158.9499999997</v>
      </c>
      <c r="F643" s="44">
        <f t="shared" si="109"/>
        <v>106.55133981546268</v>
      </c>
    </row>
    <row r="644" spans="1:6" ht="12.75" customHeight="1" x14ac:dyDescent="0.2">
      <c r="A644" s="62" t="s">
        <v>629</v>
      </c>
      <c r="B644" s="63" t="s">
        <v>1285</v>
      </c>
      <c r="C644" s="267" t="s">
        <v>1286</v>
      </c>
      <c r="D644" s="59">
        <f>D423+D535</f>
        <v>1203329.8399999996</v>
      </c>
      <c r="E644" s="59">
        <f>E423+E535</f>
        <v>1470352.3599999996</v>
      </c>
      <c r="F644" s="44">
        <f t="shared" si="109"/>
        <v>122.19030153860393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7512.9199999994598</v>
      </c>
      <c r="E646" s="59">
        <f t="shared" si="164"/>
        <v>196193.40999999992</v>
      </c>
      <c r="F646" s="44">
        <f t="shared" si="109"/>
        <v>2611.4135382782465</v>
      </c>
    </row>
    <row r="647" spans="1:6" ht="24" x14ac:dyDescent="0.2">
      <c r="A647" s="271" t="s">
        <v>1291</v>
      </c>
      <c r="B647" s="63" t="s">
        <v>1292</v>
      </c>
      <c r="C647" s="272" t="s">
        <v>1291</v>
      </c>
      <c r="D647" s="59">
        <f>IF(D426-D427+D641-D642&gt;=0,D426-D427+D641-D642,0)</f>
        <v>9266.99</v>
      </c>
      <c r="E647" s="59">
        <f>IF(E426-E427+E641-E642&gt;=0,E426-E427+E641-E642,0)</f>
        <v>42622.94</v>
      </c>
      <c r="F647" s="44">
        <f t="shared" si="109"/>
        <v>459.94373577612578</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1754.0700000005399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153570.46999999991</v>
      </c>
      <c r="F650" s="44" t="str">
        <f t="shared" si="109"/>
        <v>-</v>
      </c>
    </row>
    <row r="651" spans="1:6" ht="24" x14ac:dyDescent="0.2">
      <c r="A651" s="269" t="s">
        <v>1299</v>
      </c>
      <c r="B651" s="183" t="s">
        <v>1300</v>
      </c>
      <c r="C651" s="270" t="s">
        <v>1299</v>
      </c>
      <c r="D651" s="195">
        <v>182341.35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16270.17</v>
      </c>
      <c r="E653" s="193">
        <v>47490.83</v>
      </c>
      <c r="F653" s="44">
        <f t="shared" ref="F653:F740" si="167">IF(D653&lt;&gt;0,IF(E653/D653&gt;=100,"&gt;&gt;100",E653/D653*100),"-")</f>
        <v>291.88895998013544</v>
      </c>
    </row>
    <row r="654" spans="1:6" ht="12.75" customHeight="1" x14ac:dyDescent="0.2">
      <c r="A654" s="62" t="s">
        <v>1304</v>
      </c>
      <c r="B654" s="63" t="s">
        <v>1305</v>
      </c>
      <c r="C654" s="267" t="s">
        <v>1304</v>
      </c>
      <c r="D654" s="193">
        <v>212068.19</v>
      </c>
      <c r="E654" s="193">
        <v>210655.3</v>
      </c>
      <c r="F654" s="44">
        <f t="shared" si="167"/>
        <v>99.333756750599875</v>
      </c>
    </row>
    <row r="655" spans="1:6" ht="12.75" customHeight="1" x14ac:dyDescent="0.2">
      <c r="A655" s="62" t="s">
        <v>1306</v>
      </c>
      <c r="B655" s="63" t="s">
        <v>1307</v>
      </c>
      <c r="C655" s="267" t="s">
        <v>1306</v>
      </c>
      <c r="D655" s="193">
        <v>207753.16</v>
      </c>
      <c r="E655" s="193">
        <v>225663.48</v>
      </c>
      <c r="F655" s="44">
        <f t="shared" si="167"/>
        <v>108.62096152953823</v>
      </c>
    </row>
    <row r="656" spans="1:6" ht="24" x14ac:dyDescent="0.2">
      <c r="A656" s="62">
        <v>11</v>
      </c>
      <c r="B656" s="63" t="s">
        <v>1308</v>
      </c>
      <c r="C656" s="267" t="s">
        <v>1309</v>
      </c>
      <c r="D656" s="59">
        <f t="shared" ref="D656:E656" si="168">+D653+D654-D655</f>
        <v>20585.200000000012</v>
      </c>
      <c r="E656" s="59">
        <f t="shared" si="168"/>
        <v>32482.649999999994</v>
      </c>
      <c r="F656" s="44">
        <f t="shared" si="167"/>
        <v>157.79613508734417</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94</v>
      </c>
      <c r="E658" s="273">
        <v>94</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81</v>
      </c>
      <c r="E660" s="273">
        <v>81</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1073535.55</v>
      </c>
      <c r="E683" s="191">
        <v>1140316.1399999999</v>
      </c>
      <c r="F683" s="70">
        <f t="shared" si="167"/>
        <v>106.22062213030578</v>
      </c>
    </row>
    <row r="684" spans="1:6" ht="24" x14ac:dyDescent="0.2">
      <c r="A684" s="69">
        <v>63613</v>
      </c>
      <c r="B684" s="181" t="s">
        <v>1365</v>
      </c>
      <c r="C684" s="301" t="s">
        <v>1366</v>
      </c>
      <c r="D684" s="191">
        <v>0</v>
      </c>
      <c r="E684" s="191">
        <v>1750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2005.75</v>
      </c>
      <c r="E724" s="191">
        <v>0</v>
      </c>
      <c r="F724" s="70">
        <f t="shared" si="167"/>
        <v>0</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1324.32</v>
      </c>
      <c r="E733" s="191">
        <v>1324.32</v>
      </c>
      <c r="F733" s="70">
        <f t="shared" si="167"/>
        <v>100</v>
      </c>
    </row>
    <row r="734" spans="1:6" ht="12.75" customHeight="1" x14ac:dyDescent="0.2">
      <c r="A734" s="69">
        <v>32121</v>
      </c>
      <c r="B734" s="64" t="s">
        <v>1445</v>
      </c>
      <c r="C734" s="301" t="s">
        <v>1446</v>
      </c>
      <c r="D734" s="191">
        <v>17302.13</v>
      </c>
      <c r="E734" s="191">
        <v>17755.91</v>
      </c>
      <c r="F734" s="70">
        <f t="shared" si="167"/>
        <v>102.62268287199321</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43.8</v>
      </c>
      <c r="E736" s="193">
        <v>4459.5600000000004</v>
      </c>
      <c r="F736" s="44" t="str">
        <f t="shared" si="167"/>
        <v>&gt;&gt;100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1179.5999999999999</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1332.2</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3">
        <v>0</v>
      </c>
      <c r="F896" s="70" t="str">
        <f t="shared" si="169"/>
        <v>-</v>
      </c>
    </row>
    <row r="897" spans="1:6" ht="24" x14ac:dyDescent="0.2">
      <c r="A897" s="69">
        <v>81762</v>
      </c>
      <c r="B897" s="181" t="s">
        <v>1769</v>
      </c>
      <c r="C897" s="301" t="s">
        <v>1770</v>
      </c>
      <c r="D897" s="191">
        <v>0</v>
      </c>
      <c r="E897" s="193">
        <v>0</v>
      </c>
      <c r="F897" s="70" t="str">
        <f t="shared" si="169"/>
        <v>-</v>
      </c>
    </row>
    <row r="898" spans="1:6" ht="24" x14ac:dyDescent="0.2">
      <c r="A898" s="69">
        <v>81771</v>
      </c>
      <c r="B898" s="64" t="s">
        <v>1771</v>
      </c>
      <c r="C898" s="301" t="s">
        <v>1772</v>
      </c>
      <c r="D898" s="191">
        <v>0</v>
      </c>
      <c r="E898" s="193">
        <v>0</v>
      </c>
      <c r="F898" s="70" t="str">
        <f t="shared" si="169"/>
        <v>-</v>
      </c>
    </row>
    <row r="899" spans="1:6" ht="12" x14ac:dyDescent="0.2">
      <c r="A899" s="69">
        <v>81772</v>
      </c>
      <c r="B899" s="64" t="s">
        <v>1773</v>
      </c>
      <c r="C899" s="301" t="s">
        <v>1774</v>
      </c>
      <c r="D899" s="191">
        <v>0</v>
      </c>
      <c r="E899" s="193">
        <v>0</v>
      </c>
      <c r="F899" s="70" t="str">
        <f t="shared" si="169"/>
        <v>-</v>
      </c>
    </row>
    <row r="900" spans="1:6" ht="12.75" customHeight="1" x14ac:dyDescent="0.2">
      <c r="A900" s="69">
        <v>82412</v>
      </c>
      <c r="B900" s="64" t="s">
        <v>1775</v>
      </c>
      <c r="C900" s="301" t="s">
        <v>1776</v>
      </c>
      <c r="D900" s="191">
        <v>0</v>
      </c>
      <c r="E900" s="193">
        <v>0</v>
      </c>
      <c r="F900" s="70" t="str">
        <f t="shared" si="169"/>
        <v>-</v>
      </c>
    </row>
    <row r="901" spans="1:6" ht="12.75" customHeight="1" x14ac:dyDescent="0.2">
      <c r="A901" s="69">
        <v>84132</v>
      </c>
      <c r="B901" s="64" t="s">
        <v>1777</v>
      </c>
      <c r="C901" s="301" t="s">
        <v>1778</v>
      </c>
      <c r="D901" s="191">
        <v>0</v>
      </c>
      <c r="E901" s="193">
        <v>0</v>
      </c>
      <c r="F901" s="70" t="str">
        <f t="shared" si="169"/>
        <v>-</v>
      </c>
    </row>
    <row r="902" spans="1:6" ht="12.75" customHeight="1" x14ac:dyDescent="0.2">
      <c r="A902" s="69">
        <v>84142</v>
      </c>
      <c r="B902" s="64" t="s">
        <v>1779</v>
      </c>
      <c r="C902" s="301" t="s">
        <v>1780</v>
      </c>
      <c r="D902" s="191">
        <v>0</v>
      </c>
      <c r="E902" s="193">
        <v>0</v>
      </c>
      <c r="F902" s="70" t="str">
        <f t="shared" si="169"/>
        <v>-</v>
      </c>
    </row>
    <row r="903" spans="1:6" ht="12.75" customHeight="1" x14ac:dyDescent="0.2">
      <c r="A903" s="69">
        <v>84152</v>
      </c>
      <c r="B903" s="64" t="s">
        <v>1781</v>
      </c>
      <c r="C903" s="301" t="s">
        <v>1782</v>
      </c>
      <c r="D903" s="191">
        <v>0</v>
      </c>
      <c r="E903" s="193">
        <v>0</v>
      </c>
      <c r="F903" s="70" t="str">
        <f t="shared" si="169"/>
        <v>-</v>
      </c>
    </row>
    <row r="904" spans="1:6" ht="12.75" customHeight="1" x14ac:dyDescent="0.2">
      <c r="A904" s="69">
        <v>84162</v>
      </c>
      <c r="B904" s="64" t="s">
        <v>1783</v>
      </c>
      <c r="C904" s="301" t="s">
        <v>1784</v>
      </c>
      <c r="D904" s="191">
        <v>0</v>
      </c>
      <c r="E904" s="193">
        <v>0</v>
      </c>
      <c r="F904" s="70" t="str">
        <f t="shared" si="169"/>
        <v>-</v>
      </c>
    </row>
    <row r="905" spans="1:6" ht="12.75" customHeight="1" x14ac:dyDescent="0.2">
      <c r="A905" s="69">
        <v>84221</v>
      </c>
      <c r="B905" s="64" t="s">
        <v>1785</v>
      </c>
      <c r="C905" s="301" t="s">
        <v>1786</v>
      </c>
      <c r="D905" s="191">
        <v>0</v>
      </c>
      <c r="E905" s="193">
        <v>0</v>
      </c>
      <c r="F905" s="70" t="str">
        <f t="shared" si="169"/>
        <v>-</v>
      </c>
    </row>
    <row r="906" spans="1:6" ht="12.75" customHeight="1" x14ac:dyDescent="0.2">
      <c r="A906" s="69">
        <v>84222</v>
      </c>
      <c r="B906" s="64" t="s">
        <v>1787</v>
      </c>
      <c r="C906" s="301" t="s">
        <v>1788</v>
      </c>
      <c r="D906" s="191">
        <v>0</v>
      </c>
      <c r="E906" s="193">
        <v>0</v>
      </c>
      <c r="F906" s="70" t="str">
        <f t="shared" si="169"/>
        <v>-</v>
      </c>
    </row>
    <row r="907" spans="1:6" ht="12.75" customHeight="1" x14ac:dyDescent="0.2">
      <c r="A907" s="69" t="s">
        <v>1789</v>
      </c>
      <c r="B907" s="64" t="s">
        <v>1790</v>
      </c>
      <c r="C907" s="301" t="s">
        <v>1789</v>
      </c>
      <c r="D907" s="191">
        <v>0</v>
      </c>
      <c r="E907" s="193">
        <v>0</v>
      </c>
      <c r="F907" s="70" t="str">
        <f t="shared" si="169"/>
        <v>-</v>
      </c>
    </row>
    <row r="908" spans="1:6" ht="12.75" customHeight="1" x14ac:dyDescent="0.2">
      <c r="A908" s="69">
        <v>84232</v>
      </c>
      <c r="B908" s="64" t="s">
        <v>1791</v>
      </c>
      <c r="C908" s="301" t="s">
        <v>1792</v>
      </c>
      <c r="D908" s="191">
        <v>0</v>
      </c>
      <c r="E908" s="193">
        <v>0</v>
      </c>
      <c r="F908" s="70" t="str">
        <f t="shared" si="169"/>
        <v>-</v>
      </c>
    </row>
    <row r="909" spans="1:6" ht="24" x14ac:dyDescent="0.2">
      <c r="A909" s="69">
        <v>84242</v>
      </c>
      <c r="B909" s="64" t="s">
        <v>1793</v>
      </c>
      <c r="C909" s="301" t="s">
        <v>1794</v>
      </c>
      <c r="D909" s="191">
        <v>0</v>
      </c>
      <c r="E909" s="193">
        <v>0</v>
      </c>
      <c r="F909" s="70" t="str">
        <f t="shared" si="169"/>
        <v>-</v>
      </c>
    </row>
    <row r="910" spans="1:6" ht="24" x14ac:dyDescent="0.2">
      <c r="A910" s="69" t="s">
        <v>1795</v>
      </c>
      <c r="B910" s="64" t="s">
        <v>1796</v>
      </c>
      <c r="C910" s="301" t="s">
        <v>1795</v>
      </c>
      <c r="D910" s="191">
        <v>0</v>
      </c>
      <c r="E910" s="193">
        <v>0</v>
      </c>
      <c r="F910" s="70" t="str">
        <f t="shared" si="169"/>
        <v>-</v>
      </c>
    </row>
    <row r="911" spans="1:6" ht="12.75" customHeight="1" x14ac:dyDescent="0.2">
      <c r="A911" s="69">
        <v>84312</v>
      </c>
      <c r="B911" s="64" t="s">
        <v>1797</v>
      </c>
      <c r="C911" s="301" t="s">
        <v>1798</v>
      </c>
      <c r="D911" s="191">
        <v>0</v>
      </c>
      <c r="E911" s="193">
        <v>0</v>
      </c>
      <c r="F911" s="70" t="str">
        <f t="shared" si="169"/>
        <v>-</v>
      </c>
    </row>
    <row r="912" spans="1:6" ht="24" x14ac:dyDescent="0.2">
      <c r="A912" s="69">
        <v>84431</v>
      </c>
      <c r="B912" s="64" t="s">
        <v>1799</v>
      </c>
      <c r="C912" s="301" t="s">
        <v>1800</v>
      </c>
      <c r="D912" s="191">
        <v>0</v>
      </c>
      <c r="E912" s="193">
        <v>0</v>
      </c>
      <c r="F912" s="70" t="str">
        <f t="shared" si="169"/>
        <v>-</v>
      </c>
    </row>
    <row r="913" spans="1:6" ht="24" x14ac:dyDescent="0.2">
      <c r="A913" s="69">
        <v>84432</v>
      </c>
      <c r="B913" s="64" t="s">
        <v>1801</v>
      </c>
      <c r="C913" s="301" t="s">
        <v>1802</v>
      </c>
      <c r="D913" s="191">
        <v>0</v>
      </c>
      <c r="E913" s="193">
        <v>0</v>
      </c>
      <c r="F913" s="70" t="str">
        <f t="shared" si="169"/>
        <v>-</v>
      </c>
    </row>
    <row r="914" spans="1:6" ht="24" x14ac:dyDescent="0.2">
      <c r="A914" s="69" t="s">
        <v>1803</v>
      </c>
      <c r="B914" s="64" t="s">
        <v>1804</v>
      </c>
      <c r="C914" s="301" t="s">
        <v>1803</v>
      </c>
      <c r="D914" s="191">
        <v>0</v>
      </c>
      <c r="E914" s="193">
        <v>0</v>
      </c>
      <c r="F914" s="70" t="str">
        <f t="shared" si="169"/>
        <v>-</v>
      </c>
    </row>
    <row r="915" spans="1:6" ht="24" x14ac:dyDescent="0.2">
      <c r="A915" s="69">
        <v>84442</v>
      </c>
      <c r="B915" s="64" t="s">
        <v>1805</v>
      </c>
      <c r="C915" s="301" t="s">
        <v>1806</v>
      </c>
      <c r="D915" s="191">
        <v>0</v>
      </c>
      <c r="E915" s="193">
        <v>0</v>
      </c>
      <c r="F915" s="70" t="str">
        <f t="shared" si="169"/>
        <v>-</v>
      </c>
    </row>
    <row r="916" spans="1:6" ht="24" x14ac:dyDescent="0.2">
      <c r="A916" s="69">
        <v>84452</v>
      </c>
      <c r="B916" s="181" t="s">
        <v>1807</v>
      </c>
      <c r="C916" s="301" t="s">
        <v>1808</v>
      </c>
      <c r="D916" s="191">
        <v>0</v>
      </c>
      <c r="E916" s="193">
        <v>0</v>
      </c>
      <c r="F916" s="70" t="str">
        <f t="shared" si="169"/>
        <v>-</v>
      </c>
    </row>
    <row r="917" spans="1:6" ht="24" x14ac:dyDescent="0.2">
      <c r="A917" s="69" t="s">
        <v>1809</v>
      </c>
      <c r="B917" s="181" t="s">
        <v>1810</v>
      </c>
      <c r="C917" s="301" t="s">
        <v>1809</v>
      </c>
      <c r="D917" s="191">
        <v>0</v>
      </c>
      <c r="E917" s="193">
        <v>0</v>
      </c>
      <c r="F917" s="70" t="str">
        <f t="shared" si="169"/>
        <v>-</v>
      </c>
    </row>
    <row r="918" spans="1:6" ht="12.75" customHeight="1" x14ac:dyDescent="0.2">
      <c r="A918" s="69">
        <v>84461</v>
      </c>
      <c r="B918" s="64" t="s">
        <v>1811</v>
      </c>
      <c r="C918" s="301" t="s">
        <v>1812</v>
      </c>
      <c r="D918" s="191">
        <v>0</v>
      </c>
      <c r="E918" s="193">
        <v>0</v>
      </c>
      <c r="F918" s="70" t="str">
        <f t="shared" si="169"/>
        <v>-</v>
      </c>
    </row>
    <row r="919" spans="1:6" ht="12.75" customHeight="1" x14ac:dyDescent="0.2">
      <c r="A919" s="69">
        <v>84462</v>
      </c>
      <c r="B919" s="64" t="s">
        <v>1813</v>
      </c>
      <c r="C919" s="301" t="s">
        <v>1814</v>
      </c>
      <c r="D919" s="191">
        <v>0</v>
      </c>
      <c r="E919" s="193">
        <v>0</v>
      </c>
      <c r="F919" s="70" t="str">
        <f t="shared" si="169"/>
        <v>-</v>
      </c>
    </row>
    <row r="920" spans="1:6" ht="12.75" customHeight="1" x14ac:dyDescent="0.2">
      <c r="A920" s="69" t="s">
        <v>1815</v>
      </c>
      <c r="B920" s="64" t="s">
        <v>1816</v>
      </c>
      <c r="C920" s="301" t="s">
        <v>1815</v>
      </c>
      <c r="D920" s="191">
        <v>0</v>
      </c>
      <c r="E920" s="193">
        <v>0</v>
      </c>
      <c r="F920" s="70" t="str">
        <f t="shared" si="169"/>
        <v>-</v>
      </c>
    </row>
    <row r="921" spans="1:6" ht="12.75" customHeight="1" x14ac:dyDescent="0.2">
      <c r="A921" s="69">
        <v>84472</v>
      </c>
      <c r="B921" s="64" t="s">
        <v>1817</v>
      </c>
      <c r="C921" s="301" t="s">
        <v>1818</v>
      </c>
      <c r="D921" s="191">
        <v>0</v>
      </c>
      <c r="E921" s="193">
        <v>0</v>
      </c>
      <c r="F921" s="70" t="str">
        <f t="shared" si="169"/>
        <v>-</v>
      </c>
    </row>
    <row r="922" spans="1:6" ht="12.75" customHeight="1" x14ac:dyDescent="0.2">
      <c r="A922" s="69">
        <v>84482</v>
      </c>
      <c r="B922" s="64" t="s">
        <v>1819</v>
      </c>
      <c r="C922" s="301" t="s">
        <v>1820</v>
      </c>
      <c r="D922" s="191">
        <v>0</v>
      </c>
      <c r="E922" s="193">
        <v>0</v>
      </c>
      <c r="F922" s="70" t="str">
        <f t="shared" si="169"/>
        <v>-</v>
      </c>
    </row>
    <row r="923" spans="1:6" ht="12.75" customHeight="1" x14ac:dyDescent="0.2">
      <c r="A923" s="69" t="s">
        <v>1821</v>
      </c>
      <c r="B923" s="64" t="s">
        <v>1822</v>
      </c>
      <c r="C923" s="301" t="s">
        <v>1821</v>
      </c>
      <c r="D923" s="191">
        <v>0</v>
      </c>
      <c r="E923" s="193">
        <v>0</v>
      </c>
      <c r="F923" s="70" t="str">
        <f t="shared" si="169"/>
        <v>-</v>
      </c>
    </row>
    <row r="924" spans="1:6" ht="24" x14ac:dyDescent="0.2">
      <c r="A924" s="69">
        <v>84532</v>
      </c>
      <c r="B924" s="64" t="s">
        <v>1823</v>
      </c>
      <c r="C924" s="301" t="s">
        <v>1824</v>
      </c>
      <c r="D924" s="191">
        <v>0</v>
      </c>
      <c r="E924" s="193">
        <v>0</v>
      </c>
      <c r="F924" s="70" t="str">
        <f t="shared" si="169"/>
        <v>-</v>
      </c>
    </row>
    <row r="925" spans="1:6" ht="12.75" customHeight="1" x14ac:dyDescent="0.2">
      <c r="A925" s="69">
        <v>84542</v>
      </c>
      <c r="B925" s="64" t="s">
        <v>1825</v>
      </c>
      <c r="C925" s="301" t="s">
        <v>1826</v>
      </c>
      <c r="D925" s="191">
        <v>0</v>
      </c>
      <c r="E925" s="193">
        <v>0</v>
      </c>
      <c r="F925" s="70" t="str">
        <f t="shared" si="169"/>
        <v>-</v>
      </c>
    </row>
    <row r="926" spans="1:6" ht="12.75" customHeight="1" x14ac:dyDescent="0.2">
      <c r="A926" s="69">
        <v>84552</v>
      </c>
      <c r="B926" s="64" t="s">
        <v>1827</v>
      </c>
      <c r="C926" s="301" t="s">
        <v>1828</v>
      </c>
      <c r="D926" s="191">
        <v>0</v>
      </c>
      <c r="E926" s="193">
        <v>0</v>
      </c>
      <c r="F926" s="70" t="str">
        <f t="shared" si="169"/>
        <v>-</v>
      </c>
    </row>
    <row r="927" spans="1:6" ht="12.75" customHeight="1" x14ac:dyDescent="0.2">
      <c r="A927" s="69">
        <v>84711</v>
      </c>
      <c r="B927" s="64" t="s">
        <v>1829</v>
      </c>
      <c r="C927" s="301" t="s">
        <v>1830</v>
      </c>
      <c r="D927" s="191">
        <v>0</v>
      </c>
      <c r="E927" s="193">
        <v>0</v>
      </c>
      <c r="F927" s="70" t="str">
        <f t="shared" si="169"/>
        <v>-</v>
      </c>
    </row>
    <row r="928" spans="1:6" ht="12.75" customHeight="1" x14ac:dyDescent="0.2">
      <c r="A928" s="69">
        <v>84712</v>
      </c>
      <c r="B928" s="64" t="s">
        <v>1831</v>
      </c>
      <c r="C928" s="301" t="s">
        <v>1832</v>
      </c>
      <c r="D928" s="191">
        <v>0</v>
      </c>
      <c r="E928" s="193">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3">
        <v>0</v>
      </c>
      <c r="F937" s="70" t="str">
        <f t="shared" si="169"/>
        <v>-</v>
      </c>
    </row>
    <row r="938" spans="1:6" ht="24" x14ac:dyDescent="0.2">
      <c r="A938" s="69">
        <v>84762</v>
      </c>
      <c r="B938" s="181" t="s">
        <v>1851</v>
      </c>
      <c r="C938" s="301" t="s">
        <v>1852</v>
      </c>
      <c r="D938" s="191">
        <v>0</v>
      </c>
      <c r="E938" s="193">
        <v>0</v>
      </c>
      <c r="F938" s="70" t="str">
        <f t="shared" si="169"/>
        <v>-</v>
      </c>
    </row>
    <row r="939" spans="1:6" ht="12" x14ac:dyDescent="0.2">
      <c r="A939" s="69" t="s">
        <v>1853</v>
      </c>
      <c r="B939" s="64" t="s">
        <v>1854</v>
      </c>
      <c r="C939" s="301" t="s">
        <v>1853</v>
      </c>
      <c r="D939" s="191">
        <v>0</v>
      </c>
      <c r="E939" s="193">
        <v>0</v>
      </c>
      <c r="F939" s="70" t="str">
        <f t="shared" si="169"/>
        <v>-</v>
      </c>
    </row>
    <row r="940" spans="1:6" ht="12" x14ac:dyDescent="0.2">
      <c r="A940" s="69" t="s">
        <v>1855</v>
      </c>
      <c r="B940" s="64" t="s">
        <v>1856</v>
      </c>
      <c r="C940" s="301" t="s">
        <v>1855</v>
      </c>
      <c r="D940" s="191">
        <v>0</v>
      </c>
      <c r="E940" s="193">
        <v>0</v>
      </c>
      <c r="F940" s="70" t="str">
        <f t="shared" si="169"/>
        <v>-</v>
      </c>
    </row>
    <row r="941" spans="1:6" ht="12.75" customHeight="1" x14ac:dyDescent="0.2">
      <c r="A941" s="69">
        <v>85412</v>
      </c>
      <c r="B941" s="64" t="s">
        <v>1857</v>
      </c>
      <c r="C941" s="301" t="s">
        <v>1858</v>
      </c>
      <c r="D941" s="191">
        <v>0</v>
      </c>
      <c r="E941" s="193">
        <v>0</v>
      </c>
      <c r="F941" s="70" t="str">
        <f t="shared" si="169"/>
        <v>-</v>
      </c>
    </row>
    <row r="942" spans="1:6" ht="24" x14ac:dyDescent="0.2">
      <c r="A942" s="69">
        <v>51212</v>
      </c>
      <c r="B942" s="181" t="s">
        <v>1859</v>
      </c>
      <c r="C942" s="301" t="s">
        <v>1860</v>
      </c>
      <c r="D942" s="191">
        <v>0</v>
      </c>
      <c r="E942" s="193">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3">
        <v>0</v>
      </c>
      <c r="F966" s="70" t="str">
        <f t="shared" si="169"/>
        <v>-</v>
      </c>
    </row>
    <row r="967" spans="1:6" ht="12" x14ac:dyDescent="0.2">
      <c r="A967" s="69">
        <v>51771</v>
      </c>
      <c r="B967" s="64" t="s">
        <v>1909</v>
      </c>
      <c r="C967" s="301" t="s">
        <v>1910</v>
      </c>
      <c r="D967" s="191">
        <v>0</v>
      </c>
      <c r="E967" s="193">
        <v>0</v>
      </c>
      <c r="F967" s="70" t="str">
        <f t="shared" si="169"/>
        <v>-</v>
      </c>
    </row>
    <row r="968" spans="1:6" ht="12" x14ac:dyDescent="0.2">
      <c r="A968" s="69">
        <v>51772</v>
      </c>
      <c r="B968" s="64" t="s">
        <v>1911</v>
      </c>
      <c r="C968" s="301" t="s">
        <v>1912</v>
      </c>
      <c r="D968" s="191">
        <v>0</v>
      </c>
      <c r="E968" s="193">
        <v>0</v>
      </c>
      <c r="F968" s="70" t="str">
        <f t="shared" si="169"/>
        <v>-</v>
      </c>
    </row>
    <row r="969" spans="1:6" ht="24" x14ac:dyDescent="0.2">
      <c r="A969" s="69">
        <v>54132</v>
      </c>
      <c r="B969" s="64" t="s">
        <v>1913</v>
      </c>
      <c r="C969" s="301" t="s">
        <v>1914</v>
      </c>
      <c r="D969" s="191">
        <v>0</v>
      </c>
      <c r="E969" s="193">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3">
        <v>0</v>
      </c>
      <c r="F974" s="70" t="str">
        <f t="shared" si="169"/>
        <v>-</v>
      </c>
    </row>
    <row r="975" spans="1:6" ht="24" x14ac:dyDescent="0.2">
      <c r="A975" s="69" t="s">
        <v>1925</v>
      </c>
      <c r="B975" s="64" t="s">
        <v>1926</v>
      </c>
      <c r="C975" s="301" t="s">
        <v>1925</v>
      </c>
      <c r="D975" s="191">
        <v>0</v>
      </c>
      <c r="E975" s="193">
        <v>0</v>
      </c>
      <c r="F975" s="70" t="str">
        <f t="shared" si="169"/>
        <v>-</v>
      </c>
    </row>
    <row r="976" spans="1:6" ht="24" x14ac:dyDescent="0.2">
      <c r="A976" s="69">
        <v>54232</v>
      </c>
      <c r="B976" s="181" t="s">
        <v>1927</v>
      </c>
      <c r="C976" s="301" t="s">
        <v>1928</v>
      </c>
      <c r="D976" s="191">
        <v>0</v>
      </c>
      <c r="E976" s="193">
        <v>0</v>
      </c>
      <c r="F976" s="70" t="str">
        <f t="shared" si="169"/>
        <v>-</v>
      </c>
    </row>
    <row r="977" spans="1:6" ht="24" x14ac:dyDescent="0.2">
      <c r="A977" s="69">
        <v>54242</v>
      </c>
      <c r="B977" s="64" t="s">
        <v>1929</v>
      </c>
      <c r="C977" s="301" t="s">
        <v>1930</v>
      </c>
      <c r="D977" s="191">
        <v>0</v>
      </c>
      <c r="E977" s="193">
        <v>0</v>
      </c>
      <c r="F977" s="70" t="str">
        <f t="shared" si="169"/>
        <v>-</v>
      </c>
    </row>
    <row r="978" spans="1:6" ht="24" x14ac:dyDescent="0.2">
      <c r="A978" s="69" t="s">
        <v>1931</v>
      </c>
      <c r="B978" s="64" t="s">
        <v>1932</v>
      </c>
      <c r="C978" s="301" t="s">
        <v>1931</v>
      </c>
      <c r="D978" s="191">
        <v>0</v>
      </c>
      <c r="E978" s="193">
        <v>0</v>
      </c>
      <c r="F978" s="70" t="str">
        <f t="shared" si="169"/>
        <v>-</v>
      </c>
    </row>
    <row r="979" spans="1:6" ht="24" x14ac:dyDescent="0.2">
      <c r="A979" s="69">
        <v>54312</v>
      </c>
      <c r="B979" s="181" t="s">
        <v>1933</v>
      </c>
      <c r="C979" s="301" t="s">
        <v>1934</v>
      </c>
      <c r="D979" s="191">
        <v>0</v>
      </c>
      <c r="E979" s="193">
        <v>0</v>
      </c>
      <c r="F979" s="70" t="str">
        <f t="shared" si="169"/>
        <v>-</v>
      </c>
    </row>
    <row r="980" spans="1:6" ht="24" x14ac:dyDescent="0.2">
      <c r="A980" s="69">
        <v>54431</v>
      </c>
      <c r="B980" s="64" t="s">
        <v>1935</v>
      </c>
      <c r="C980" s="301" t="s">
        <v>1936</v>
      </c>
      <c r="D980" s="191">
        <v>0</v>
      </c>
      <c r="E980" s="193">
        <v>0</v>
      </c>
      <c r="F980" s="70" t="str">
        <f t="shared" si="169"/>
        <v>-</v>
      </c>
    </row>
    <row r="981" spans="1:6" ht="24" x14ac:dyDescent="0.2">
      <c r="A981" s="69">
        <v>54432</v>
      </c>
      <c r="B981" s="64" t="s">
        <v>1937</v>
      </c>
      <c r="C981" s="301" t="s">
        <v>1938</v>
      </c>
      <c r="D981" s="191">
        <v>0</v>
      </c>
      <c r="E981" s="193">
        <v>0</v>
      </c>
      <c r="F981" s="70" t="str">
        <f t="shared" si="169"/>
        <v>-</v>
      </c>
    </row>
    <row r="982" spans="1:6" ht="24" x14ac:dyDescent="0.2">
      <c r="A982" s="69" t="s">
        <v>1939</v>
      </c>
      <c r="B982" s="64" t="s">
        <v>1940</v>
      </c>
      <c r="C982" s="301" t="s">
        <v>1939</v>
      </c>
      <c r="D982" s="191">
        <v>0</v>
      </c>
      <c r="E982" s="193">
        <v>0</v>
      </c>
      <c r="F982" s="70" t="str">
        <f t="shared" si="169"/>
        <v>-</v>
      </c>
    </row>
    <row r="983" spans="1:6" ht="24" x14ac:dyDescent="0.2">
      <c r="A983" s="69">
        <v>54442</v>
      </c>
      <c r="B983" s="64" t="s">
        <v>1941</v>
      </c>
      <c r="C983" s="301" t="s">
        <v>1942</v>
      </c>
      <c r="D983" s="191">
        <v>0</v>
      </c>
      <c r="E983" s="193">
        <v>0</v>
      </c>
      <c r="F983" s="70" t="str">
        <f t="shared" si="169"/>
        <v>-</v>
      </c>
    </row>
    <row r="984" spans="1:6" ht="24" x14ac:dyDescent="0.2">
      <c r="A984" s="69">
        <v>54452</v>
      </c>
      <c r="B984" s="64" t="s">
        <v>1943</v>
      </c>
      <c r="C984" s="301" t="s">
        <v>1944</v>
      </c>
      <c r="D984" s="191">
        <v>0</v>
      </c>
      <c r="E984" s="193">
        <v>0</v>
      </c>
      <c r="F984" s="70" t="str">
        <f t="shared" si="169"/>
        <v>-</v>
      </c>
    </row>
    <row r="985" spans="1:6" ht="24" x14ac:dyDescent="0.2">
      <c r="A985" s="69" t="s">
        <v>1945</v>
      </c>
      <c r="B985" s="64" t="s">
        <v>1946</v>
      </c>
      <c r="C985" s="301" t="s">
        <v>1945</v>
      </c>
      <c r="D985" s="191">
        <v>0</v>
      </c>
      <c r="E985" s="193">
        <v>0</v>
      </c>
      <c r="F985" s="70" t="str">
        <f t="shared" si="169"/>
        <v>-</v>
      </c>
    </row>
    <row r="986" spans="1:6" ht="24" x14ac:dyDescent="0.2">
      <c r="A986" s="69">
        <v>54461</v>
      </c>
      <c r="B986" s="64" t="s">
        <v>1947</v>
      </c>
      <c r="C986" s="301" t="s">
        <v>1948</v>
      </c>
      <c r="D986" s="191">
        <v>0</v>
      </c>
      <c r="E986" s="193">
        <v>0</v>
      </c>
      <c r="F986" s="70" t="str">
        <f t="shared" si="169"/>
        <v>-</v>
      </c>
    </row>
    <row r="987" spans="1:6" ht="24" x14ac:dyDescent="0.2">
      <c r="A987" s="69">
        <v>54462</v>
      </c>
      <c r="B987" s="64" t="s">
        <v>1949</v>
      </c>
      <c r="C987" s="301" t="s">
        <v>1950</v>
      </c>
      <c r="D987" s="191">
        <v>0</v>
      </c>
      <c r="E987" s="193">
        <v>0</v>
      </c>
      <c r="F987" s="70" t="str">
        <f t="shared" si="169"/>
        <v>-</v>
      </c>
    </row>
    <row r="988" spans="1:6" ht="12" x14ac:dyDescent="0.2">
      <c r="A988" s="69" t="s">
        <v>1951</v>
      </c>
      <c r="B988" s="64" t="s">
        <v>1952</v>
      </c>
      <c r="C988" s="301" t="s">
        <v>1951</v>
      </c>
      <c r="D988" s="191">
        <v>0</v>
      </c>
      <c r="E988" s="193">
        <v>0</v>
      </c>
      <c r="F988" s="70" t="str">
        <f t="shared" si="169"/>
        <v>-</v>
      </c>
    </row>
    <row r="989" spans="1:6" ht="24" x14ac:dyDescent="0.2">
      <c r="A989" s="69">
        <v>54472</v>
      </c>
      <c r="B989" s="181" t="s">
        <v>1953</v>
      </c>
      <c r="C989" s="301" t="s">
        <v>1954</v>
      </c>
      <c r="D989" s="191">
        <v>0</v>
      </c>
      <c r="E989" s="193">
        <v>0</v>
      </c>
      <c r="F989" s="70" t="str">
        <f t="shared" si="169"/>
        <v>-</v>
      </c>
    </row>
    <row r="990" spans="1:6" ht="24" x14ac:dyDescent="0.2">
      <c r="A990" s="69">
        <v>54482</v>
      </c>
      <c r="B990" s="181" t="s">
        <v>1955</v>
      </c>
      <c r="C990" s="301" t="s">
        <v>1956</v>
      </c>
      <c r="D990" s="191">
        <v>0</v>
      </c>
      <c r="E990" s="193">
        <v>0</v>
      </c>
      <c r="F990" s="70" t="str">
        <f t="shared" si="169"/>
        <v>-</v>
      </c>
    </row>
    <row r="991" spans="1:6" ht="24" x14ac:dyDescent="0.2">
      <c r="A991" s="69" t="s">
        <v>1957</v>
      </c>
      <c r="B991" s="181" t="s">
        <v>1958</v>
      </c>
      <c r="C991" s="301" t="s">
        <v>1957</v>
      </c>
      <c r="D991" s="191">
        <v>0</v>
      </c>
      <c r="E991" s="193">
        <v>0</v>
      </c>
      <c r="F991" s="70" t="str">
        <f t="shared" si="169"/>
        <v>-</v>
      </c>
    </row>
    <row r="992" spans="1:6" ht="24" x14ac:dyDescent="0.2">
      <c r="A992" s="69">
        <v>54532</v>
      </c>
      <c r="B992" s="64" t="s">
        <v>1959</v>
      </c>
      <c r="C992" s="301" t="s">
        <v>1960</v>
      </c>
      <c r="D992" s="191">
        <v>0</v>
      </c>
      <c r="E992" s="193">
        <v>0</v>
      </c>
      <c r="F992" s="70" t="str">
        <f t="shared" si="169"/>
        <v>-</v>
      </c>
    </row>
    <row r="993" spans="1:6" ht="12.75" customHeight="1" x14ac:dyDescent="0.2">
      <c r="A993" s="69">
        <v>54542</v>
      </c>
      <c r="B993" s="64" t="s">
        <v>1961</v>
      </c>
      <c r="C993" s="301" t="s">
        <v>1962</v>
      </c>
      <c r="D993" s="191">
        <v>0</v>
      </c>
      <c r="E993" s="193">
        <v>0</v>
      </c>
      <c r="F993" s="70" t="str">
        <f t="shared" si="169"/>
        <v>-</v>
      </c>
    </row>
    <row r="994" spans="1:6" ht="24" x14ac:dyDescent="0.2">
      <c r="A994" s="69">
        <v>54552</v>
      </c>
      <c r="B994" s="64" t="s">
        <v>1963</v>
      </c>
      <c r="C994" s="301" t="s">
        <v>1964</v>
      </c>
      <c r="D994" s="191">
        <v>0</v>
      </c>
      <c r="E994" s="193">
        <v>0</v>
      </c>
      <c r="F994" s="70" t="str">
        <f t="shared" si="169"/>
        <v>-</v>
      </c>
    </row>
    <row r="995" spans="1:6" ht="12.75" customHeight="1" x14ac:dyDescent="0.2">
      <c r="A995" s="69">
        <v>54711</v>
      </c>
      <c r="B995" s="64" t="s">
        <v>1965</v>
      </c>
      <c r="C995" s="301" t="s">
        <v>1966</v>
      </c>
      <c r="D995" s="191">
        <v>0</v>
      </c>
      <c r="E995" s="193">
        <v>0</v>
      </c>
      <c r="F995" s="70" t="str">
        <f t="shared" si="169"/>
        <v>-</v>
      </c>
    </row>
    <row r="996" spans="1:6" ht="12.75" customHeight="1" x14ac:dyDescent="0.2">
      <c r="A996" s="69">
        <v>54712</v>
      </c>
      <c r="B996" s="64" t="s">
        <v>1967</v>
      </c>
      <c r="C996" s="301" t="s">
        <v>1968</v>
      </c>
      <c r="D996" s="191">
        <v>0</v>
      </c>
      <c r="E996" s="193">
        <v>0</v>
      </c>
      <c r="F996" s="70" t="str">
        <f t="shared" si="169"/>
        <v>-</v>
      </c>
    </row>
    <row r="997" spans="1:6" ht="12.75" customHeight="1" x14ac:dyDescent="0.2">
      <c r="A997" s="69">
        <v>54721</v>
      </c>
      <c r="B997" s="64" t="s">
        <v>1969</v>
      </c>
      <c r="C997" s="301" t="s">
        <v>1970</v>
      </c>
      <c r="D997" s="191">
        <v>0</v>
      </c>
      <c r="E997" s="193">
        <v>0</v>
      </c>
      <c r="F997" s="70" t="str">
        <f t="shared" si="169"/>
        <v>-</v>
      </c>
    </row>
    <row r="998" spans="1:6" ht="12.75" customHeight="1" x14ac:dyDescent="0.2">
      <c r="A998" s="69">
        <v>54722</v>
      </c>
      <c r="B998" s="64" t="s">
        <v>1971</v>
      </c>
      <c r="C998" s="301" t="s">
        <v>1972</v>
      </c>
      <c r="D998" s="191">
        <v>0</v>
      </c>
      <c r="E998" s="193">
        <v>0</v>
      </c>
      <c r="F998" s="70" t="str">
        <f t="shared" si="169"/>
        <v>-</v>
      </c>
    </row>
    <row r="999" spans="1:6" ht="12.75" customHeight="1" x14ac:dyDescent="0.2">
      <c r="A999" s="69">
        <v>54731</v>
      </c>
      <c r="B999" s="64" t="s">
        <v>1973</v>
      </c>
      <c r="C999" s="301" t="s">
        <v>1974</v>
      </c>
      <c r="D999" s="191">
        <v>0</v>
      </c>
      <c r="E999" s="193">
        <v>0</v>
      </c>
      <c r="F999" s="70" t="str">
        <f t="shared" si="169"/>
        <v>-</v>
      </c>
    </row>
    <row r="1000" spans="1:6" ht="12.75" customHeight="1" x14ac:dyDescent="0.2">
      <c r="A1000" s="69">
        <v>54732</v>
      </c>
      <c r="B1000" s="64" t="s">
        <v>1975</v>
      </c>
      <c r="C1000" s="301" t="s">
        <v>1976</v>
      </c>
      <c r="D1000" s="191">
        <v>0</v>
      </c>
      <c r="E1000" s="193">
        <v>0</v>
      </c>
      <c r="F1000" s="70" t="str">
        <f t="shared" si="169"/>
        <v>-</v>
      </c>
    </row>
    <row r="1001" spans="1:6" ht="12.75" customHeight="1" x14ac:dyDescent="0.2">
      <c r="A1001" s="69">
        <v>54741</v>
      </c>
      <c r="B1001" s="64" t="s">
        <v>1977</v>
      </c>
      <c r="C1001" s="301" t="s">
        <v>1978</v>
      </c>
      <c r="D1001" s="191">
        <v>0</v>
      </c>
      <c r="E1001" s="193">
        <v>0</v>
      </c>
      <c r="F1001" s="70" t="str">
        <f t="shared" si="169"/>
        <v>-</v>
      </c>
    </row>
    <row r="1002" spans="1:6" ht="12.75" customHeight="1" x14ac:dyDescent="0.2">
      <c r="A1002" s="69">
        <v>54742</v>
      </c>
      <c r="B1002" s="64" t="s">
        <v>1979</v>
      </c>
      <c r="C1002" s="301" t="s">
        <v>1980</v>
      </c>
      <c r="D1002" s="191">
        <v>0</v>
      </c>
      <c r="E1002" s="193">
        <v>0</v>
      </c>
      <c r="F1002" s="70" t="str">
        <f t="shared" si="169"/>
        <v>-</v>
      </c>
    </row>
    <row r="1003" spans="1:6" ht="24" x14ac:dyDescent="0.2">
      <c r="A1003" s="69">
        <v>54751</v>
      </c>
      <c r="B1003" s="64" t="s">
        <v>1981</v>
      </c>
      <c r="C1003" s="301" t="s">
        <v>1982</v>
      </c>
      <c r="D1003" s="191">
        <v>0</v>
      </c>
      <c r="E1003" s="193">
        <v>0</v>
      </c>
      <c r="F1003" s="70" t="str">
        <f t="shared" si="169"/>
        <v>-</v>
      </c>
    </row>
    <row r="1004" spans="1:6" ht="24" x14ac:dyDescent="0.2">
      <c r="A1004" s="69">
        <v>54752</v>
      </c>
      <c r="B1004" s="64" t="s">
        <v>1983</v>
      </c>
      <c r="C1004" s="301" t="s">
        <v>1984</v>
      </c>
      <c r="D1004" s="191">
        <v>0</v>
      </c>
      <c r="E1004" s="193">
        <v>0</v>
      </c>
      <c r="F1004" s="70" t="str">
        <f t="shared" si="169"/>
        <v>-</v>
      </c>
    </row>
    <row r="1005" spans="1:6" ht="24" x14ac:dyDescent="0.2">
      <c r="A1005" s="69">
        <v>54761</v>
      </c>
      <c r="B1005" s="64" t="s">
        <v>1985</v>
      </c>
      <c r="C1005" s="301" t="s">
        <v>1986</v>
      </c>
      <c r="D1005" s="191">
        <v>0</v>
      </c>
      <c r="E1005" s="193">
        <v>0</v>
      </c>
      <c r="F1005" s="70" t="str">
        <f t="shared" si="169"/>
        <v>-</v>
      </c>
    </row>
    <row r="1006" spans="1:6" ht="24" x14ac:dyDescent="0.2">
      <c r="A1006" s="69">
        <v>54762</v>
      </c>
      <c r="B1006" s="64" t="s">
        <v>1987</v>
      </c>
      <c r="C1006" s="301" t="s">
        <v>1988</v>
      </c>
      <c r="D1006" s="191">
        <v>0</v>
      </c>
      <c r="E1006" s="193">
        <v>0</v>
      </c>
      <c r="F1006" s="70" t="str">
        <f t="shared" si="169"/>
        <v>-</v>
      </c>
    </row>
    <row r="1007" spans="1:6" ht="24" x14ac:dyDescent="0.2">
      <c r="A1007" s="69">
        <v>54771</v>
      </c>
      <c r="B1007" s="64" t="s">
        <v>1989</v>
      </c>
      <c r="C1007" s="301" t="s">
        <v>1990</v>
      </c>
      <c r="D1007" s="191">
        <v>0</v>
      </c>
      <c r="E1007" s="193">
        <v>0</v>
      </c>
      <c r="F1007" s="70" t="str">
        <f t="shared" ref="F1007:F1009" si="172">IF(D1007&lt;&gt;0,IF(E1007/D1007&gt;=100,"&gt;&gt;100",E1007/D1007*100),"-")</f>
        <v>-</v>
      </c>
    </row>
    <row r="1008" spans="1:6" ht="24" x14ac:dyDescent="0.2">
      <c r="A1008" s="69">
        <v>54772</v>
      </c>
      <c r="B1008" s="64" t="s">
        <v>1991</v>
      </c>
      <c r="C1008" s="301" t="s">
        <v>1992</v>
      </c>
      <c r="D1008" s="191">
        <v>0</v>
      </c>
      <c r="E1008" s="193">
        <v>0</v>
      </c>
      <c r="F1008" s="70" t="str">
        <f t="shared" si="172"/>
        <v>-</v>
      </c>
    </row>
    <row r="1009" spans="1:6" ht="24" x14ac:dyDescent="0.2">
      <c r="A1009" s="72">
        <v>55312</v>
      </c>
      <c r="B1009" s="64" t="s">
        <v>1993</v>
      </c>
      <c r="C1009" s="302" t="s">
        <v>1994</v>
      </c>
      <c r="D1009" s="192">
        <v>0</v>
      </c>
      <c r="E1009" s="193">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22" zoomScaleNormal="100" workbookViewId="0">
      <selection activeCell="D29" sqref="D2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188156.33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1273543.27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1273543.27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1109002.1499999999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163377.60000000001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337.2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826.32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1265993.9199999997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1264588.3999999997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1107807.6399999999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152543.39000000001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337.2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3900.17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250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1155.52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195705.6800000004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20281.96</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20281.96</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20281.96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20281.96</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175423.72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172991.72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2432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12382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Provjera</v>
      </c>
      <c r="C231" s="90" t="s">
        <v>3429</v>
      </c>
      <c r="D231" s="94"/>
      <c r="E231" s="50">
        <f t="shared" si="17"/>
        <v>0</v>
      </c>
      <c r="F231" s="50">
        <f t="shared" si="18"/>
        <v>1</v>
      </c>
      <c r="G231" s="50"/>
      <c r="H231" s="50"/>
      <c r="I231" s="50"/>
      <c r="J231" s="50"/>
      <c r="K231" s="50"/>
      <c r="L231" s="50">
        <f>IF(AND('PR-RAS'!D90&gt;0,'PR-RAS'!D710=0),1,0)</f>
        <v>1</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2025-07-04T08:18:41Z</cp:lastPrinted>
  <dcterms:created xsi:type="dcterms:W3CDTF">2022-04-01T05:14:30Z</dcterms:created>
  <dcterms:modified xsi:type="dcterms:W3CDTF">2025-07-07T07:47:37Z</dcterms:modified>
</cp:coreProperties>
</file>