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2025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89" i="1" l="1"/>
</calcChain>
</file>

<file path=xl/sharedStrings.xml><?xml version="1.0" encoding="utf-8"?>
<sst xmlns="http://schemas.openxmlformats.org/spreadsheetml/2006/main" count="208" uniqueCount="94">
  <si>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</si>
  <si>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</si>
  <si>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</si>
  <si>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</si>
  <si>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</si>
  <si>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</si>
  <si>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</si>
  <si>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</si>
  <si>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</si>
  <si>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01.04.2025 Do 30.04.2025</t>
  </si>
  <si>
    <t>METKOVIĆ D.O.O.VODOOPSKRBA</t>
  </si>
  <si>
    <t>98244558721</t>
  </si>
  <si>
    <t>METKOVIĆ</t>
  </si>
  <si>
    <t>KOMUNALNE USLUGE</t>
  </si>
  <si>
    <t>OŠ DON MIHOVILA PAVLINOVIĆA</t>
  </si>
  <si>
    <t>Ukupno:</t>
  </si>
  <si>
    <t>ČAZMATRANS-PROMET D.O.O.</t>
  </si>
  <si>
    <t>96107776452</t>
  </si>
  <si>
    <t>ČAZMA</t>
  </si>
  <si>
    <t>USLUGE TELEFONA ,POŠTE I PRIJEVOZA</t>
  </si>
  <si>
    <t>EKOPLAST-METKOVIĆ</t>
  </si>
  <si>
    <t>91129977810</t>
  </si>
  <si>
    <t>UREDSKI MATERIJAL I OSTALI MATERIJALNI RASHODI</t>
  </si>
  <si>
    <t>FINA ZAGREB</t>
  </si>
  <si>
    <t>85821130368</t>
  </si>
  <si>
    <t>ZAGREB</t>
  </si>
  <si>
    <t>RAČUNALNE USLUGE</t>
  </si>
  <si>
    <t>STANDARD TECHNOLOGY, VL. ANTE MARTINAC</t>
  </si>
  <si>
    <t>81845894689</t>
  </si>
  <si>
    <t>DELTA-COLOR TRGOVINA VL.M.MEDAK</t>
  </si>
  <si>
    <t>65203453635</t>
  </si>
  <si>
    <t>MATERIJAL I DIJELOVI ZA TEKUĆE I INVESTICIJSKO ODRŽAVANJE</t>
  </si>
  <si>
    <t>TERMIN D.O.O.METKOVIĆ</t>
  </si>
  <si>
    <t>54229813516</t>
  </si>
  <si>
    <t>ČISTOĆA METKOVIĆ</t>
  </si>
  <si>
    <t>53973515423</t>
  </si>
  <si>
    <t>OTP BANKA</t>
  </si>
  <si>
    <t>52508873833</t>
  </si>
  <si>
    <t>SPLIT</t>
  </si>
  <si>
    <t>BANKARSKE USLUGE I USLUGE PLATNOG PROMETA</t>
  </si>
  <si>
    <t>DOKUMENT IT DOO</t>
  </si>
  <si>
    <t>45392055435</t>
  </si>
  <si>
    <t>VINDIJA PREHR.INDUSTRIJA DD</t>
  </si>
  <si>
    <t>44138062462</t>
  </si>
  <si>
    <t>VARAŽDIN</t>
  </si>
  <si>
    <t>MATERIJAL I SIROVINE</t>
  </si>
  <si>
    <t>PETICA -TRGOVINA NA MALO</t>
  </si>
  <si>
    <t>26621941050</t>
  </si>
  <si>
    <t>APPLE-VL.MATIĆ JELENA</t>
  </si>
  <si>
    <t>24961727881</t>
  </si>
  <si>
    <t>ING ATEST ZAŠTITA NA RADU-SPLIT</t>
  </si>
  <si>
    <t>21777333810</t>
  </si>
  <si>
    <t>OSTALI NESPOMENUTI RASHODI POSLOVANJA</t>
  </si>
  <si>
    <t>KONE d.o.o.</t>
  </si>
  <si>
    <t>15526597734</t>
  </si>
  <si>
    <t>USLUGE TEKUĆEG I INVESTICIJSKOG ODRŽAVANJA</t>
  </si>
  <si>
    <t>MAJSTOR ZA SVE D.O.O</t>
  </si>
  <si>
    <t>13066786653</t>
  </si>
  <si>
    <t>OSIJEK</t>
  </si>
  <si>
    <t>USLUGE PROMIDŽBE I INFORMIRANJA</t>
  </si>
  <si>
    <t>NIDA GRUPA METKOVIĆ</t>
  </si>
  <si>
    <t>04608159082</t>
  </si>
  <si>
    <t>MODINO IN, obrt za trgovinu i usluge</t>
  </si>
  <si>
    <t>01156709883</t>
  </si>
  <si>
    <t>Metković</t>
  </si>
  <si>
    <t>OSTALE USLUGE</t>
  </si>
  <si>
    <t>TOMMY d.o.o. SPLIT</t>
  </si>
  <si>
    <t>00278260010</t>
  </si>
  <si>
    <t>T...COM HT-HRV.TELEKOMUNIKACIJE</t>
  </si>
  <si>
    <t>-</t>
  </si>
  <si>
    <t>HP-HRVATSKA POŠTA D.D.</t>
  </si>
  <si>
    <t>DUBROVNIK</t>
  </si>
  <si>
    <t>VERAJA-FOTO</t>
  </si>
  <si>
    <t>INTELEKTUALNE I OSOBNE USLUGE</t>
  </si>
  <si>
    <t>NARONA IMPEX D.O.O.</t>
  </si>
  <si>
    <t>UNELPO D.O.O. METKOVIĆ</t>
  </si>
  <si>
    <t>AP SPLIT D.O.O.</t>
  </si>
  <si>
    <t>SVRDLO-TRGOVINA NA VELIKO I MALO</t>
  </si>
  <si>
    <t/>
  </si>
  <si>
    <t>HEP OPSKRBA D.O.O.</t>
  </si>
  <si>
    <t>ENERGIJA</t>
  </si>
  <si>
    <t>GLAS KONCILA ZAGREB</t>
  </si>
  <si>
    <t>J V P- JAVNA VATROGASNA POSTROJBA</t>
  </si>
  <si>
    <t>DOPRINOSI ZA OBVEZNO ZDRAVSTVENO OSIGURANJE</t>
  </si>
  <si>
    <t>Sveukupno:</t>
  </si>
  <si>
    <t>PLAĆE ZA REDOVAN RAD-COP</t>
  </si>
  <si>
    <t>PLAĆE ZA PREKOVREMENI RAD-COP</t>
  </si>
  <si>
    <t>PLAĆE ZA POSEBNE UVJETE RADA-COP</t>
  </si>
  <si>
    <t>NAKNADE ZA PRIJEVOZ,ZA RAD NA TERENU I ODVOJENI ŽIVOT-COP</t>
  </si>
  <si>
    <t>PLAĆE ZA REDOVAN RAD-ZMS</t>
  </si>
  <si>
    <t>DOPRINOSI ZA OBVEZNO ZDRAVSTVENO OSIGURANJE-ZMS</t>
  </si>
  <si>
    <t>NAKNADE ZA PRIJEVOZ,ZA RAD NA TERENU I ODVOJENI ŽIVOT-ZMS</t>
  </si>
  <si>
    <t>PLAĆE ZA REDOVAN RAD-PRIPRAVNIŠTVO</t>
  </si>
  <si>
    <t>DOPRINOSI ZA OBVEZNO ZDRAVSTVENO OSIGURANJE-PRIPRAVNIŠTVO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</si>
</sst>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C1" zoomScaleNormal="100" workbookViewId="0">
      <selection activeCell="D75" sqref="D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359.27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359.27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3940.91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3940.91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90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90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331.81</v>
      </c>
      <c r="E15" s="10">
        <v>3238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331.81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91.5</v>
      </c>
      <c r="E17" s="10">
        <v>3224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91.5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12.56</v>
      </c>
      <c r="E19" s="10">
        <v>3224</v>
      </c>
      <c r="F19" s="9" t="s">
        <v>31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12.56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188.97</v>
      </c>
      <c r="E21" s="10">
        <v>3234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188.97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62.38</v>
      </c>
      <c r="E23" s="10">
        <v>3431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62.38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25</v>
      </c>
      <c r="D25" s="18">
        <v>189.23</v>
      </c>
      <c r="E25" s="10">
        <v>3238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189.23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6080.44</v>
      </c>
      <c r="E27" s="10">
        <v>3222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6080.44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12</v>
      </c>
      <c r="D29" s="18">
        <v>1693.25</v>
      </c>
      <c r="E29" s="10">
        <v>3221</v>
      </c>
      <c r="F29" s="9" t="s">
        <v>22</v>
      </c>
      <c r="G29" s="27" t="s">
        <v>14</v>
      </c>
    </row>
    <row r="30" spans="1:7" x14ac:dyDescent="0.25">
      <c r="A30" s="9"/>
      <c r="B30" s="14"/>
      <c r="C30" s="10"/>
      <c r="D30" s="18">
        <v>217.29</v>
      </c>
      <c r="E30" s="10">
        <v>3224</v>
      </c>
      <c r="F30" s="9" t="s">
        <v>31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1910.54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12</v>
      </c>
      <c r="D32" s="18">
        <v>877.03</v>
      </c>
      <c r="E32" s="10">
        <v>3222</v>
      </c>
      <c r="F32" s="9" t="s">
        <v>45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877.03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38</v>
      </c>
      <c r="D34" s="18">
        <v>750</v>
      </c>
      <c r="E34" s="10">
        <v>3299</v>
      </c>
      <c r="F34" s="9" t="s">
        <v>52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750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25</v>
      </c>
      <c r="D36" s="18">
        <v>50</v>
      </c>
      <c r="E36" s="10">
        <v>3232</v>
      </c>
      <c r="F36" s="9" t="s">
        <v>55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50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142.5</v>
      </c>
      <c r="E38" s="10">
        <v>3233</v>
      </c>
      <c r="F38" s="9" t="s">
        <v>59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142.5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388.6</v>
      </c>
      <c r="E40" s="10">
        <v>3221</v>
      </c>
      <c r="F40" s="9" t="s">
        <v>22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388.6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300</v>
      </c>
      <c r="E42" s="10">
        <v>3239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300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38</v>
      </c>
      <c r="D44" s="18">
        <v>77.67</v>
      </c>
      <c r="E44" s="10">
        <v>3222</v>
      </c>
      <c r="F44" s="9" t="s">
        <v>45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77.67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25</v>
      </c>
      <c r="D46" s="18">
        <v>420.65</v>
      </c>
      <c r="E46" s="10">
        <v>3231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420.65</v>
      </c>
      <c r="E47" s="23"/>
      <c r="F47" s="25"/>
      <c r="G47" s="26"/>
    </row>
    <row r="48" spans="1:7" x14ac:dyDescent="0.25">
      <c r="A48" s="9" t="s">
        <v>70</v>
      </c>
      <c r="B48" s="14" t="s">
        <v>69</v>
      </c>
      <c r="C48" s="10" t="s">
        <v>71</v>
      </c>
      <c r="D48" s="18">
        <v>93.33</v>
      </c>
      <c r="E48" s="10">
        <v>3231</v>
      </c>
      <c r="F48" s="9" t="s">
        <v>19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93.33</v>
      </c>
      <c r="E49" s="23"/>
      <c r="F49" s="25"/>
      <c r="G49" s="26"/>
    </row>
    <row r="50" spans="1:7" x14ac:dyDescent="0.25">
      <c r="A50" s="9" t="s">
        <v>72</v>
      </c>
      <c r="B50" s="14" t="s">
        <v>69</v>
      </c>
      <c r="C50" s="10" t="s">
        <v>12</v>
      </c>
      <c r="D50" s="18">
        <v>36.4</v>
      </c>
      <c r="E50" s="10">
        <v>3237</v>
      </c>
      <c r="F50" s="9" t="s">
        <v>73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36.4</v>
      </c>
      <c r="E51" s="23"/>
      <c r="F51" s="25"/>
      <c r="G51" s="26"/>
    </row>
    <row r="52" spans="1:7" x14ac:dyDescent="0.25">
      <c r="A52" s="9" t="s">
        <v>74</v>
      </c>
      <c r="B52" s="14" t="s">
        <v>69</v>
      </c>
      <c r="C52" s="10" t="s">
        <v>12</v>
      </c>
      <c r="D52" s="18">
        <v>7690.09</v>
      </c>
      <c r="E52" s="10">
        <v>3222</v>
      </c>
      <c r="F52" s="9" t="s">
        <v>45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7690.09</v>
      </c>
      <c r="E53" s="23"/>
      <c r="F53" s="25"/>
      <c r="G53" s="26"/>
    </row>
    <row r="54" spans="1:7" x14ac:dyDescent="0.25">
      <c r="A54" s="9" t="s">
        <v>75</v>
      </c>
      <c r="B54" s="14" t="s">
        <v>69</v>
      </c>
      <c r="C54" s="10" t="s">
        <v>12</v>
      </c>
      <c r="D54" s="18">
        <v>237.06</v>
      </c>
      <c r="E54" s="10">
        <v>3224</v>
      </c>
      <c r="F54" s="9" t="s">
        <v>31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237.06</v>
      </c>
      <c r="E55" s="23"/>
      <c r="F55" s="25"/>
      <c r="G55" s="26"/>
    </row>
    <row r="56" spans="1:7" x14ac:dyDescent="0.25">
      <c r="A56" s="9" t="s">
        <v>76</v>
      </c>
      <c r="B56" s="14" t="s">
        <v>69</v>
      </c>
      <c r="C56" s="10" t="s">
        <v>38</v>
      </c>
      <c r="D56" s="18">
        <v>104.54</v>
      </c>
      <c r="E56" s="10">
        <v>3238</v>
      </c>
      <c r="F56" s="9" t="s">
        <v>26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104.54</v>
      </c>
      <c r="E57" s="23"/>
      <c r="F57" s="25"/>
      <c r="G57" s="26"/>
    </row>
    <row r="58" spans="1:7" x14ac:dyDescent="0.25">
      <c r="A58" s="9" t="s">
        <v>77</v>
      </c>
      <c r="B58" s="14" t="s">
        <v>78</v>
      </c>
      <c r="C58" s="10" t="s">
        <v>12</v>
      </c>
      <c r="D58" s="18">
        <v>84.54</v>
      </c>
      <c r="E58" s="10">
        <v>3224</v>
      </c>
      <c r="F58" s="9" t="s">
        <v>31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84.54</v>
      </c>
      <c r="E59" s="23"/>
      <c r="F59" s="25"/>
      <c r="G59" s="26"/>
    </row>
    <row r="60" spans="1:7" x14ac:dyDescent="0.25">
      <c r="A60" s="9" t="s">
        <v>79</v>
      </c>
      <c r="B60" s="14" t="s">
        <v>78</v>
      </c>
      <c r="C60" s="10" t="s">
        <v>25</v>
      </c>
      <c r="D60" s="18">
        <v>642.58000000000004</v>
      </c>
      <c r="E60" s="10">
        <v>3223</v>
      </c>
      <c r="F60" s="9" t="s">
        <v>80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642.58000000000004</v>
      </c>
      <c r="E61" s="23"/>
      <c r="F61" s="25"/>
      <c r="G61" s="26"/>
    </row>
    <row r="62" spans="1:7" x14ac:dyDescent="0.25">
      <c r="A62" s="9" t="s">
        <v>81</v>
      </c>
      <c r="B62" s="14" t="s">
        <v>78</v>
      </c>
      <c r="C62" s="10" t="s">
        <v>25</v>
      </c>
      <c r="D62" s="18">
        <v>30</v>
      </c>
      <c r="E62" s="10">
        <v>3221</v>
      </c>
      <c r="F62" s="9" t="s">
        <v>22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30</v>
      </c>
      <c r="E63" s="23"/>
      <c r="F63" s="25"/>
      <c r="G63" s="26"/>
    </row>
    <row r="64" spans="1:7" x14ac:dyDescent="0.25">
      <c r="A64" s="9" t="s">
        <v>82</v>
      </c>
      <c r="B64" s="14" t="s">
        <v>78</v>
      </c>
      <c r="C64" s="10" t="s">
        <v>12</v>
      </c>
      <c r="D64" s="18">
        <v>125</v>
      </c>
      <c r="E64" s="10">
        <v>3224</v>
      </c>
      <c r="F64" s="9" t="s">
        <v>31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125</v>
      </c>
      <c r="E65" s="23"/>
      <c r="F65" s="25"/>
      <c r="G65" s="26"/>
    </row>
    <row r="66" spans="1:7" x14ac:dyDescent="0.25">
      <c r="A66" s="9"/>
      <c r="B66" s="14"/>
      <c r="C66" s="10"/>
      <c r="D66" s="18">
        <v>143664.98000000001</v>
      </c>
      <c r="E66" s="10">
        <v>3111</v>
      </c>
      <c r="F66" s="9" t="s">
        <v>85</v>
      </c>
      <c r="G66" s="27" t="s">
        <v>14</v>
      </c>
    </row>
    <row r="67" spans="1:7" x14ac:dyDescent="0.25">
      <c r="A67" s="9"/>
      <c r="B67" s="14"/>
      <c r="C67" s="10"/>
      <c r="D67" s="18">
        <v>621.45000000000005</v>
      </c>
      <c r="E67" s="10">
        <v>3113</v>
      </c>
      <c r="F67" s="9" t="s">
        <v>86</v>
      </c>
      <c r="G67" s="28" t="s">
        <v>14</v>
      </c>
    </row>
    <row r="68" spans="1:7" x14ac:dyDescent="0.25">
      <c r="A68" s="9"/>
      <c r="B68" s="14"/>
      <c r="C68" s="10"/>
      <c r="D68" s="18">
        <v>1683.06</v>
      </c>
      <c r="E68" s="10">
        <v>3114</v>
      </c>
      <c r="F68" s="9" t="s">
        <v>87</v>
      </c>
      <c r="G68" s="28" t="s">
        <v>14</v>
      </c>
    </row>
    <row r="69" spans="1:7" x14ac:dyDescent="0.25">
      <c r="A69" s="9"/>
      <c r="B69" s="14"/>
      <c r="C69" s="10"/>
      <c r="D69" s="18">
        <v>2944.61</v>
      </c>
      <c r="E69" s="10">
        <v>3212</v>
      </c>
      <c r="F69" s="9" t="s">
        <v>88</v>
      </c>
      <c r="G69" s="28" t="s">
        <v>14</v>
      </c>
    </row>
    <row r="70" spans="1:7" x14ac:dyDescent="0.25">
      <c r="A70" s="9"/>
      <c r="B70" s="14"/>
      <c r="C70" s="10"/>
      <c r="D70" s="18">
        <v>23688.560000000001</v>
      </c>
      <c r="E70" s="10">
        <v>3132</v>
      </c>
      <c r="F70" s="9" t="s">
        <v>83</v>
      </c>
      <c r="G70" s="28" t="s">
        <v>14</v>
      </c>
    </row>
    <row r="71" spans="1:7" x14ac:dyDescent="0.25">
      <c r="A71" s="9"/>
      <c r="B71" s="14"/>
      <c r="C71" s="10"/>
      <c r="D71" s="18">
        <v>9100</v>
      </c>
      <c r="E71" s="10">
        <v>31111</v>
      </c>
      <c r="F71" s="9" t="s">
        <v>89</v>
      </c>
      <c r="G71" s="28" t="s">
        <v>14</v>
      </c>
    </row>
    <row r="72" spans="1:7" x14ac:dyDescent="0.25">
      <c r="A72" s="9"/>
      <c r="B72" s="14"/>
      <c r="C72" s="10"/>
      <c r="D72" s="18">
        <v>1336.5</v>
      </c>
      <c r="E72" s="10">
        <v>3132</v>
      </c>
      <c r="F72" s="9" t="s">
        <v>90</v>
      </c>
      <c r="G72" s="28" t="s">
        <v>14</v>
      </c>
    </row>
    <row r="73" spans="1:7" x14ac:dyDescent="0.25">
      <c r="A73" s="9"/>
      <c r="B73" s="14"/>
      <c r="C73" s="10"/>
      <c r="D73" s="18">
        <v>120.8</v>
      </c>
      <c r="E73" s="10">
        <v>3212</v>
      </c>
      <c r="F73" s="9" t="s">
        <v>91</v>
      </c>
      <c r="G73" s="28" t="s">
        <v>14</v>
      </c>
    </row>
    <row r="74" spans="1:7" x14ac:dyDescent="0.25">
      <c r="A74" s="9"/>
      <c r="B74" s="14"/>
      <c r="C74" s="10"/>
      <c r="D74" s="18">
        <v>1764.86</v>
      </c>
      <c r="E74" s="10">
        <v>3111</v>
      </c>
      <c r="F74" s="9" t="s">
        <v>92</v>
      </c>
      <c r="G74" s="28" t="s">
        <v>14</v>
      </c>
    </row>
    <row r="75" spans="1:7" x14ac:dyDescent="0.25">
      <c r="A75" s="9"/>
      <c r="B75" s="14"/>
      <c r="C75" s="10"/>
      <c r="D75" s="18">
        <v>291.2</v>
      </c>
      <c r="E75" s="10">
        <v>3132</v>
      </c>
      <c r="F75" s="9" t="s">
        <v>93</v>
      </c>
      <c r="G75" s="28" t="s">
        <v>14</v>
      </c>
    </row>
    <row r="76" spans="1:7" x14ac:dyDescent="0.25">
      <c r="A76" s="9"/>
      <c r="B76" s="14"/>
      <c r="C76" s="10"/>
      <c r="D76" s="18"/>
      <c r="E76" s="10"/>
      <c r="F76" s="9"/>
      <c r="G76" s="28"/>
    </row>
    <row r="77" spans="1:7" x14ac:dyDescent="0.25">
      <c r="A77" s="9"/>
      <c r="B77" s="14"/>
      <c r="C77" s="10"/>
      <c r="D77" s="18"/>
      <c r="E77" s="10"/>
      <c r="F77" s="9"/>
      <c r="G77" s="28"/>
    </row>
    <row r="78" spans="1:7" x14ac:dyDescent="0.25">
      <c r="A78" s="9"/>
      <c r="B78" s="14"/>
      <c r="C78" s="10"/>
      <c r="D78" s="18"/>
      <c r="E78" s="10"/>
      <c r="F78" s="9"/>
      <c r="G78" s="28"/>
    </row>
    <row r="79" spans="1:7" x14ac:dyDescent="0.25">
      <c r="A79" s="9"/>
      <c r="B79" s="14"/>
      <c r="C79" s="10"/>
      <c r="D79" s="18"/>
      <c r="E79" s="10"/>
      <c r="F79" s="9"/>
      <c r="G79" s="28"/>
    </row>
    <row r="80" spans="1:7" x14ac:dyDescent="0.25">
      <c r="A80" s="9"/>
      <c r="B80" s="14"/>
      <c r="C80" s="10"/>
      <c r="D80" s="18"/>
      <c r="E80" s="10"/>
      <c r="F80" s="9"/>
      <c r="G80" s="28"/>
    </row>
    <row r="81" spans="1:7" x14ac:dyDescent="0.25">
      <c r="A81" s="9"/>
      <c r="B81" s="14"/>
      <c r="C81" s="10"/>
      <c r="D81" s="18"/>
      <c r="E81" s="10"/>
      <c r="F81" s="9"/>
      <c r="G81" s="28"/>
    </row>
    <row r="82" spans="1:7" x14ac:dyDescent="0.25">
      <c r="A82" s="9"/>
      <c r="B82" s="14"/>
      <c r="C82" s="10"/>
      <c r="D82" s="18"/>
      <c r="E82" s="10"/>
      <c r="F82" s="9"/>
      <c r="G82" s="28"/>
    </row>
    <row r="83" spans="1:7" x14ac:dyDescent="0.25">
      <c r="A83" s="9"/>
      <c r="B83" s="14"/>
      <c r="C83" s="10"/>
      <c r="D83" s="18"/>
      <c r="E83" s="10"/>
      <c r="F83" s="9"/>
      <c r="G83" s="28"/>
    </row>
    <row r="84" spans="1:7" x14ac:dyDescent="0.25">
      <c r="A84" s="9"/>
      <c r="B84" s="14"/>
      <c r="C84" s="10"/>
      <c r="D84" s="18"/>
      <c r="E84" s="10"/>
      <c r="F84" s="9"/>
      <c r="G84" s="28"/>
    </row>
    <row r="85" spans="1:7" x14ac:dyDescent="0.25">
      <c r="A85" s="9"/>
      <c r="B85" s="14"/>
      <c r="C85" s="10"/>
      <c r="D85" s="18"/>
      <c r="E85" s="10"/>
      <c r="F85" s="9"/>
      <c r="G85" s="28"/>
    </row>
    <row r="86" spans="1:7" x14ac:dyDescent="0.25">
      <c r="A86" s="9"/>
      <c r="B86" s="14"/>
      <c r="C86" s="10"/>
      <c r="D86" s="18"/>
      <c r="E86" s="10"/>
      <c r="F86" s="9"/>
      <c r="G86" s="28"/>
    </row>
    <row r="87" spans="1:7" x14ac:dyDescent="0.25">
      <c r="A87" s="9"/>
      <c r="B87" s="14"/>
      <c r="C87" s="10"/>
      <c r="D87" s="18"/>
      <c r="E87" s="10"/>
      <c r="F87" s="9"/>
      <c r="G87" s="28"/>
    </row>
    <row r="88" spans="1:7" ht="21" customHeight="1" thickBot="1" x14ac:dyDescent="0.3">
      <c r="A88" s="21" t="s">
        <v>15</v>
      </c>
      <c r="B88" s="22"/>
      <c r="C88" s="23"/>
      <c r="D88" s="24">
        <f>SUM(D66:D87)</f>
        <v>185216.02</v>
      </c>
      <c r="E88" s="23"/>
      <c r="F88" s="25"/>
      <c r="G88" s="26"/>
    </row>
    <row r="89" spans="1:7" ht="15.75" thickBot="1" x14ac:dyDescent="0.3">
      <c r="A89" s="29" t="s">
        <v>84</v>
      </c>
      <c r="B89" s="30"/>
      <c r="C89" s="31"/>
      <c r="D89" s="32">
        <f>SUM(D8,D10,D12,D14,D16,D18,D20,D22,D24,D26,D28,D31,D33,D35,D37,D39,D41,D43,D45,D47,D49,D51,D53,D55,D57,D59,D61,D63,D65,D88)</f>
        <v>210525.28</v>
      </c>
      <c r="E89" s="31"/>
      <c r="F89" s="33"/>
      <c r="G89" s="34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2025-05-14T08:36:16Z</cp:lastPrinted>
  <dcterms:created xsi:type="dcterms:W3CDTF">2024-03-05T11:42:46Z</dcterms:created>
  <dcterms:modified xsi:type="dcterms:W3CDTF">2025-05-14T08:36:19Z</dcterms:modified>
</cp:coreProperties>
</file>