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2025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66" i="1"/>
  <c r="D64" i="1"/>
  <c r="D62" i="1"/>
  <c r="D60" i="1"/>
  <c r="D58" i="1"/>
  <c r="D56" i="1"/>
  <c r="D54" i="1"/>
  <c r="D52" i="1"/>
  <c r="D50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6" i="1" s="1"/>
</calcChain>
</file>

<file path=xl/sharedStrings.xml><?xml version="1.0" encoding="utf-8"?>
<sst xmlns="http://schemas.openxmlformats.org/spreadsheetml/2006/main" count="226" uniqueCount="103">
  <si>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</si>
  <si>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</si>
  <si>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</si>
  <si>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</si>
  <si>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</si>
  <si>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</si>
  <si>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</si>
  <si>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</si>
  <si>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</si>
  <si>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01.03.2025 Do 31.03.2025</t>
  </si>
  <si>
    <t>ART NARONA VL.N.VLADIMIR</t>
  </si>
  <si>
    <t>99866014378</t>
  </si>
  <si>
    <t>METKOVIĆ</t>
  </si>
  <si>
    <t>Nema Konta Na Odabranoj Razini</t>
  </si>
  <si>
    <t>OŠ DON MIHOVILA PAVLINOVIĆA</t>
  </si>
  <si>
    <t>Ukupno:</t>
  </si>
  <si>
    <t>METKOVIĆ D.O.O.VODOOPSKRBA</t>
  </si>
  <si>
    <t>98244558721</t>
  </si>
  <si>
    <t>KOMUNALNE USLUGE</t>
  </si>
  <si>
    <t>ČAZMATRANS-PROMET D.O.O.</t>
  </si>
  <si>
    <t>96107776452</t>
  </si>
  <si>
    <t>ČAZMA</t>
  </si>
  <si>
    <t>USLUGE TELEFONA ,POŠTE I PRIJEVOZA</t>
  </si>
  <si>
    <t>FINA ZAGREB</t>
  </si>
  <si>
    <t>85821130368</t>
  </si>
  <si>
    <t>ZAGREB</t>
  </si>
  <si>
    <t>RAČUNALNE USLUGE</t>
  </si>
  <si>
    <t>ZAGREBINSPEKT-DOO ZA KONTREOLU I INŽINJERING</t>
  </si>
  <si>
    <t>82752153530</t>
  </si>
  <si>
    <t>OSTALE USLUGE</t>
  </si>
  <si>
    <t>STANDARD TECHNOLOGY, VL. ANTE MARTINAC</t>
  </si>
  <si>
    <t>81845894689</t>
  </si>
  <si>
    <t>DANAK d.o.o.</t>
  </si>
  <si>
    <t>79761817811</t>
  </si>
  <si>
    <t>NAKNADE TROŠKOVA OSOBAMA IZVAN RADNOG ODNOSA</t>
  </si>
  <si>
    <t>KOVAČIĆ KONZALTING D.O.O.</t>
  </si>
  <si>
    <t>79608058419</t>
  </si>
  <si>
    <t>Trogir 21220</t>
  </si>
  <si>
    <t>ČLANARINE</t>
  </si>
  <si>
    <t>PETROL D.O.O.</t>
  </si>
  <si>
    <t>75550985023</t>
  </si>
  <si>
    <t>ZAGREB-SUSEDGRAD</t>
  </si>
  <si>
    <t>ENERGIJA</t>
  </si>
  <si>
    <t>DIVNA-D.O.O. PULA</t>
  </si>
  <si>
    <t>67080200094</t>
  </si>
  <si>
    <t>PULA</t>
  </si>
  <si>
    <t>UREDSKI MATERIJAL I OSTALI MATERIJALNI RASHODI</t>
  </si>
  <si>
    <t>ČISTOĆA METKOVIĆ</t>
  </si>
  <si>
    <t>53973515423</t>
  </si>
  <si>
    <t>OTP BANKA</t>
  </si>
  <si>
    <t>52508873833</t>
  </si>
  <si>
    <t>SPLIT</t>
  </si>
  <si>
    <t>BANKARSKE USLUGE I USLUGE PLATNOG PROMETA</t>
  </si>
  <si>
    <t>TISKARA PEČAT-GRAFIČKA RJEŠENJA</t>
  </si>
  <si>
    <t>51058704813</t>
  </si>
  <si>
    <t>DOKUMENT IT DOO</t>
  </si>
  <si>
    <t>45392055435</t>
  </si>
  <si>
    <t>GRAND HOTEL LAV D.O.O</t>
  </si>
  <si>
    <t>44693068925</t>
  </si>
  <si>
    <t>PODSTRANA</t>
  </si>
  <si>
    <t>SLUŽBENA PUTOVANJA</t>
  </si>
  <si>
    <t>VINDIJA PREHR.INDUSTRIJA DD</t>
  </si>
  <si>
    <t>44138062462</t>
  </si>
  <si>
    <t>VARAŽDIN</t>
  </si>
  <si>
    <t>MATERIJAL I SIROVINE</t>
  </si>
  <si>
    <t>PETICA -TRGOVINA NA MALO</t>
  </si>
  <si>
    <t>26621941050</t>
  </si>
  <si>
    <t>MATERIJAL I DIJELOVI ZA TEKUĆE I INVESTICIJSKO ODRŽAVANJE</t>
  </si>
  <si>
    <t>GALLERIA INTERNAZIONALE DOO</t>
  </si>
  <si>
    <t>15724166318</t>
  </si>
  <si>
    <t>LIBUSOFT CICOM D.O.O.</t>
  </si>
  <si>
    <t>14506572540</t>
  </si>
  <si>
    <t>MAKRO-MIKRO D.O.O.</t>
  </si>
  <si>
    <t>08564317085</t>
  </si>
  <si>
    <t>SITNI INVENTAR I AUTO GUME</t>
  </si>
  <si>
    <t>TOMMY d.o.o. SPLIT</t>
  </si>
  <si>
    <t>00278260010</t>
  </si>
  <si>
    <t>T...COM HT-HRV.TELEKOMUNIKACIJE</t>
  </si>
  <si>
    <t>-</t>
  </si>
  <si>
    <t>HP-HRVATSKA POŠTA D.D.</t>
  </si>
  <si>
    <t>DUBROVNIK</t>
  </si>
  <si>
    <t>NARONA IMPEX D.O.O.</t>
  </si>
  <si>
    <t>AP SPLIT D.O.O.</t>
  </si>
  <si>
    <t>INTERSPORT H d.o.o.</t>
  </si>
  <si>
    <t>VELIKA GORICA</t>
  </si>
  <si>
    <t>OSTALI NESPOMENUTI RASHODI POSLOVANJA</t>
  </si>
  <si>
    <t>TERMOPLAST-PROIZV.PLASTIČNE,METALNE I ALUM.KONSTRUKCIJE</t>
  </si>
  <si>
    <t>USLUGE TEKUĆEG I INVESTICIJSKOG ODRŽAVANJA</t>
  </si>
  <si>
    <t>HEP OPSKRBA D.O.O.</t>
  </si>
  <si>
    <t/>
  </si>
  <si>
    <t>POMORSKI SERVIS-LUKA PLOČE DOO</t>
  </si>
  <si>
    <t>PLOČE</t>
  </si>
  <si>
    <t>NAKNADE ZA PRIJEVOZ,ZA RAD NA TERENU I ODVOJENI ŽIVOT</t>
  </si>
  <si>
    <t>OSTALE NAKNADE TROŠKOVA ZAPOSLENIMA</t>
  </si>
  <si>
    <t>Sveukupno:</t>
  </si>
  <si>
    <t>PLAĆE ZA REDOVAN RAD-COP</t>
  </si>
  <si>
    <t>PLAĆE ZA REDOVAN RAD-ZMS</t>
  </si>
  <si>
    <t>PLAĆE ZA REDOVAN RAD-PRIPRAVNIŠTVO</t>
  </si>
  <si>
    <t>PLAĆE ZA PREKOVREMENI RAD-COP</t>
  </si>
  <si>
    <t>PLAĆE ZA POSEBNE UVJETE RAD-COP</t>
  </si>
  <si>
    <t>DOPRINOSI NA PLAĆU-ZMS</t>
  </si>
  <si>
    <t>NAKNADE TROŠKOVA ZAPOSLENIMA-ZMS</t>
  </si>
  <si>
    <t>DOPRINOSI NA PLAĆU-PRIPRAVNIŠTVO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</si>
</sst>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topLeftCell="A76" zoomScaleNormal="100" workbookViewId="0">
      <selection activeCell="D73" sqref="D73"/>
    </sheetView>
  </sheetViews>
  <sheetFormatPr defaultRowHeight="15" x14ac:dyDescent="0.25"/>
  <cols>
    <col min="1" max="1" width="30.28515625" customWidth="1"/>
    <col min="2" max="2" width="11" style="11" customWidth="1"/>
    <col min="3" max="3" width="17.85546875" customWidth="1"/>
    <col min="4" max="4" width="14" style="15" customWidth="1"/>
    <col min="5" max="5" width="9.85546875" customWidth="1"/>
    <col min="6" max="6" width="30.5703125" customWidth="1"/>
    <col min="7" max="7" width="32.8554687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82.5</v>
      </c>
      <c r="E7" s="10">
        <v>3954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82.5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361.59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361.59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2738.25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2738.25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1.66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25</v>
      </c>
      <c r="D15" s="18">
        <v>498.86</v>
      </c>
      <c r="E15" s="10">
        <v>3239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498.86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331.81</v>
      </c>
      <c r="E17" s="10">
        <v>3238</v>
      </c>
      <c r="F17" s="9" t="s">
        <v>26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331.81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71</v>
      </c>
      <c r="E19" s="10">
        <v>3241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71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135</v>
      </c>
      <c r="E21" s="10">
        <v>3294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135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5161.5</v>
      </c>
      <c r="E23" s="10">
        <v>3223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5161.5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81.650000000000006</v>
      </c>
      <c r="E25" s="10">
        <v>3221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81.650000000000006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12</v>
      </c>
      <c r="D27" s="18">
        <v>377.94</v>
      </c>
      <c r="E27" s="10">
        <v>3234</v>
      </c>
      <c r="F27" s="9" t="s">
        <v>18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377.94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52.23</v>
      </c>
      <c r="E29" s="10">
        <v>3431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52.23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12</v>
      </c>
      <c r="D31" s="18">
        <v>15</v>
      </c>
      <c r="E31" s="10">
        <v>3954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15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25</v>
      </c>
      <c r="D33" s="18">
        <v>189.23</v>
      </c>
      <c r="E33" s="10">
        <v>3238</v>
      </c>
      <c r="F33" s="9" t="s">
        <v>26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189.23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273</v>
      </c>
      <c r="E35" s="10">
        <v>3211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273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4573.37</v>
      </c>
      <c r="E37" s="10">
        <v>3222</v>
      </c>
      <c r="F37" s="9" t="s">
        <v>64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4573.37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12</v>
      </c>
      <c r="D39" s="18">
        <v>523.38</v>
      </c>
      <c r="E39" s="10">
        <v>3221</v>
      </c>
      <c r="F39" s="9" t="s">
        <v>46</v>
      </c>
      <c r="G39" s="27" t="s">
        <v>14</v>
      </c>
    </row>
    <row r="40" spans="1:7" x14ac:dyDescent="0.25">
      <c r="A40" s="9"/>
      <c r="B40" s="14"/>
      <c r="C40" s="10"/>
      <c r="D40" s="18">
        <v>216.92</v>
      </c>
      <c r="E40" s="10">
        <v>3224</v>
      </c>
      <c r="F40" s="9" t="s">
        <v>67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740.3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25</v>
      </c>
      <c r="D42" s="18">
        <v>63.57</v>
      </c>
      <c r="E42" s="10">
        <v>3224</v>
      </c>
      <c r="F42" s="9" t="s">
        <v>67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63.57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25</v>
      </c>
      <c r="D44" s="18">
        <v>34.69</v>
      </c>
      <c r="E44" s="10">
        <v>3238</v>
      </c>
      <c r="F44" s="9" t="s">
        <v>26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34.69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25</v>
      </c>
      <c r="D46" s="18">
        <v>399.99</v>
      </c>
      <c r="E46" s="10">
        <v>3225</v>
      </c>
      <c r="F46" s="9" t="s">
        <v>74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399.99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51</v>
      </c>
      <c r="D48" s="18">
        <v>21.25</v>
      </c>
      <c r="E48" s="10">
        <v>3221</v>
      </c>
      <c r="F48" s="9" t="s">
        <v>46</v>
      </c>
      <c r="G48" s="27" t="s">
        <v>14</v>
      </c>
    </row>
    <row r="49" spans="1:7" x14ac:dyDescent="0.25">
      <c r="A49" s="9"/>
      <c r="B49" s="14"/>
      <c r="C49" s="10"/>
      <c r="D49" s="18">
        <v>177.66</v>
      </c>
      <c r="E49" s="10">
        <v>3222</v>
      </c>
      <c r="F49" s="9" t="s">
        <v>64</v>
      </c>
      <c r="G49" s="28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SUM(D48:D49)</f>
        <v>198.91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25</v>
      </c>
      <c r="D51" s="18">
        <v>268.64999999999998</v>
      </c>
      <c r="E51" s="10">
        <v>3231</v>
      </c>
      <c r="F51" s="9" t="s">
        <v>22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268.64999999999998</v>
      </c>
      <c r="E52" s="23"/>
      <c r="F52" s="25"/>
      <c r="G52" s="26"/>
    </row>
    <row r="53" spans="1:7" x14ac:dyDescent="0.25">
      <c r="A53" s="9" t="s">
        <v>79</v>
      </c>
      <c r="B53" s="14" t="s">
        <v>78</v>
      </c>
      <c r="C53" s="10" t="s">
        <v>80</v>
      </c>
      <c r="D53" s="18">
        <v>30.59</v>
      </c>
      <c r="E53" s="10">
        <v>3231</v>
      </c>
      <c r="F53" s="9" t="s">
        <v>22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30.59</v>
      </c>
      <c r="E54" s="23"/>
      <c r="F54" s="25"/>
      <c r="G54" s="26"/>
    </row>
    <row r="55" spans="1:7" x14ac:dyDescent="0.25">
      <c r="A55" s="9" t="s">
        <v>81</v>
      </c>
      <c r="B55" s="14" t="s">
        <v>78</v>
      </c>
      <c r="C55" s="10" t="s">
        <v>12</v>
      </c>
      <c r="D55" s="18">
        <v>5463.51</v>
      </c>
      <c r="E55" s="10">
        <v>3222</v>
      </c>
      <c r="F55" s="9" t="s">
        <v>64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5463.51</v>
      </c>
      <c r="E56" s="23"/>
      <c r="F56" s="25"/>
      <c r="G56" s="26"/>
    </row>
    <row r="57" spans="1:7" x14ac:dyDescent="0.25">
      <c r="A57" s="9" t="s">
        <v>82</v>
      </c>
      <c r="B57" s="14" t="s">
        <v>78</v>
      </c>
      <c r="C57" s="10" t="s">
        <v>51</v>
      </c>
      <c r="D57" s="18">
        <v>174.22</v>
      </c>
      <c r="E57" s="10">
        <v>3238</v>
      </c>
      <c r="F57" s="9" t="s">
        <v>26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174.22</v>
      </c>
      <c r="E58" s="23"/>
      <c r="F58" s="25"/>
      <c r="G58" s="26"/>
    </row>
    <row r="59" spans="1:7" x14ac:dyDescent="0.25">
      <c r="A59" s="9" t="s">
        <v>83</v>
      </c>
      <c r="B59" s="14" t="s">
        <v>78</v>
      </c>
      <c r="C59" s="10" t="s">
        <v>84</v>
      </c>
      <c r="D59" s="18">
        <v>186.68</v>
      </c>
      <c r="E59" s="10">
        <v>3299</v>
      </c>
      <c r="F59" s="9" t="s">
        <v>85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186.68</v>
      </c>
      <c r="E60" s="23"/>
      <c r="F60" s="25"/>
      <c r="G60" s="26"/>
    </row>
    <row r="61" spans="1:7" x14ac:dyDescent="0.25">
      <c r="A61" s="9" t="s">
        <v>86</v>
      </c>
      <c r="B61" s="14" t="s">
        <v>78</v>
      </c>
      <c r="C61" s="10" t="s">
        <v>12</v>
      </c>
      <c r="D61" s="18">
        <v>856.25</v>
      </c>
      <c r="E61" s="10">
        <v>3232</v>
      </c>
      <c r="F61" s="9" t="s">
        <v>87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856.25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25</v>
      </c>
      <c r="D63" s="18">
        <v>618.17999999999995</v>
      </c>
      <c r="E63" s="10">
        <v>3223</v>
      </c>
      <c r="F63" s="9" t="s">
        <v>42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618.17999999999995</v>
      </c>
      <c r="E64" s="23"/>
      <c r="F64" s="25"/>
      <c r="G64" s="26"/>
    </row>
    <row r="65" spans="1:7" x14ac:dyDescent="0.25">
      <c r="A65" s="9" t="s">
        <v>90</v>
      </c>
      <c r="B65" s="14" t="s">
        <v>89</v>
      </c>
      <c r="C65" s="10" t="s">
        <v>91</v>
      </c>
      <c r="D65" s="18">
        <v>258.70999999999998</v>
      </c>
      <c r="E65" s="10">
        <v>3234</v>
      </c>
      <c r="F65" s="9" t="s">
        <v>18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258.70999999999998</v>
      </c>
      <c r="E66" s="23"/>
      <c r="F66" s="25"/>
      <c r="G66" s="26"/>
    </row>
    <row r="67" spans="1:7" x14ac:dyDescent="0.25">
      <c r="A67" s="9"/>
      <c r="B67" s="14"/>
      <c r="C67" s="10"/>
      <c r="D67" s="18">
        <v>142764.59</v>
      </c>
      <c r="E67" s="10">
        <v>3111</v>
      </c>
      <c r="F67" s="9" t="s">
        <v>95</v>
      </c>
      <c r="G67" s="27" t="s">
        <v>14</v>
      </c>
    </row>
    <row r="68" spans="1:7" x14ac:dyDescent="0.25">
      <c r="A68" s="9"/>
      <c r="B68" s="14"/>
      <c r="C68" s="10"/>
      <c r="D68" s="18">
        <v>8100</v>
      </c>
      <c r="E68" s="10">
        <v>3111</v>
      </c>
      <c r="F68" s="9" t="s">
        <v>96</v>
      </c>
      <c r="G68" s="28" t="s">
        <v>14</v>
      </c>
    </row>
    <row r="69" spans="1:7" x14ac:dyDescent="0.25">
      <c r="A69" s="9"/>
      <c r="B69" s="14"/>
      <c r="C69" s="10"/>
      <c r="D69" s="18">
        <v>1336.5</v>
      </c>
      <c r="E69" s="10">
        <v>3132</v>
      </c>
      <c r="F69" s="9" t="s">
        <v>100</v>
      </c>
      <c r="G69" s="28" t="s">
        <v>14</v>
      </c>
    </row>
    <row r="70" spans="1:7" x14ac:dyDescent="0.25">
      <c r="A70" s="9"/>
      <c r="B70" s="14"/>
      <c r="C70" s="10"/>
      <c r="D70" s="18">
        <v>90.53</v>
      </c>
      <c r="E70" s="10">
        <v>3212</v>
      </c>
      <c r="F70" s="9" t="s">
        <v>101</v>
      </c>
      <c r="G70" s="28" t="s">
        <v>14</v>
      </c>
    </row>
    <row r="71" spans="1:7" x14ac:dyDescent="0.25">
      <c r="A71" s="9"/>
      <c r="B71" s="14"/>
      <c r="C71" s="10"/>
      <c r="D71" s="18">
        <v>1764.86</v>
      </c>
      <c r="E71" s="10">
        <v>3111</v>
      </c>
      <c r="F71" s="9" t="s">
        <v>97</v>
      </c>
      <c r="G71" s="28" t="s">
        <v>14</v>
      </c>
    </row>
    <row r="72" spans="1:7" x14ac:dyDescent="0.25">
      <c r="A72" s="9"/>
      <c r="B72" s="14"/>
      <c r="C72" s="10"/>
      <c r="D72" s="18">
        <v>291.2</v>
      </c>
      <c r="E72" s="10">
        <v>3132</v>
      </c>
      <c r="F72" s="9" t="s">
        <v>102</v>
      </c>
      <c r="G72" s="28" t="s">
        <v>14</v>
      </c>
    </row>
    <row r="73" spans="1:7" x14ac:dyDescent="0.25">
      <c r="A73" s="9"/>
      <c r="B73" s="14"/>
      <c r="C73" s="10"/>
      <c r="D73" s="18">
        <v>430.78</v>
      </c>
      <c r="E73" s="10">
        <v>3113</v>
      </c>
      <c r="F73" s="9" t="s">
        <v>98</v>
      </c>
      <c r="G73" s="28" t="s">
        <v>14</v>
      </c>
    </row>
    <row r="74" spans="1:7" x14ac:dyDescent="0.25">
      <c r="A74" s="9"/>
      <c r="B74" s="14"/>
      <c r="C74" s="10"/>
      <c r="D74" s="18">
        <v>1911.77</v>
      </c>
      <c r="E74" s="10">
        <v>3114</v>
      </c>
      <c r="F74" s="9" t="s">
        <v>99</v>
      </c>
      <c r="G74" s="28" t="s">
        <v>14</v>
      </c>
    </row>
    <row r="75" spans="1:7" x14ac:dyDescent="0.25">
      <c r="A75" s="9"/>
      <c r="B75" s="14"/>
      <c r="C75" s="10"/>
      <c r="D75" s="18">
        <v>46.19</v>
      </c>
      <c r="E75" s="10">
        <v>3211</v>
      </c>
      <c r="F75" s="9" t="s">
        <v>60</v>
      </c>
      <c r="G75" s="28" t="s">
        <v>14</v>
      </c>
    </row>
    <row r="76" spans="1:7" x14ac:dyDescent="0.25">
      <c r="A76" s="9"/>
      <c r="B76" s="14"/>
      <c r="C76" s="10"/>
      <c r="D76" s="18">
        <v>223</v>
      </c>
      <c r="E76" s="10">
        <v>3211</v>
      </c>
      <c r="F76" s="9" t="s">
        <v>60</v>
      </c>
      <c r="G76" s="28" t="s">
        <v>14</v>
      </c>
    </row>
    <row r="77" spans="1:7" x14ac:dyDescent="0.25">
      <c r="A77" s="9"/>
      <c r="B77" s="14"/>
      <c r="C77" s="10"/>
      <c r="D77" s="18">
        <v>409.94</v>
      </c>
      <c r="E77" s="10">
        <v>3211</v>
      </c>
      <c r="F77" s="9" t="s">
        <v>60</v>
      </c>
      <c r="G77" s="28" t="s">
        <v>14</v>
      </c>
    </row>
    <row r="78" spans="1:7" x14ac:dyDescent="0.25">
      <c r="A78" s="9"/>
      <c r="B78" s="14"/>
      <c r="C78" s="10"/>
      <c r="D78" s="18">
        <v>782.4</v>
      </c>
      <c r="E78" s="10">
        <v>3211</v>
      </c>
      <c r="F78" s="9" t="s">
        <v>60</v>
      </c>
      <c r="G78" s="28" t="s">
        <v>14</v>
      </c>
    </row>
    <row r="79" spans="1:7" x14ac:dyDescent="0.25">
      <c r="A79" s="9"/>
      <c r="B79" s="14"/>
      <c r="C79" s="10"/>
      <c r="D79" s="18">
        <v>1527.53</v>
      </c>
      <c r="E79" s="10">
        <v>3211</v>
      </c>
      <c r="F79" s="9" t="s">
        <v>60</v>
      </c>
      <c r="G79" s="28" t="s">
        <v>14</v>
      </c>
    </row>
    <row r="80" spans="1:7" x14ac:dyDescent="0.25">
      <c r="A80" s="9"/>
      <c r="B80" s="14"/>
      <c r="C80" s="10"/>
      <c r="D80" s="18">
        <v>90.73</v>
      </c>
      <c r="E80" s="10">
        <v>3212</v>
      </c>
      <c r="F80" s="9" t="s">
        <v>92</v>
      </c>
      <c r="G80" s="28" t="s">
        <v>14</v>
      </c>
    </row>
    <row r="81" spans="1:7" x14ac:dyDescent="0.25">
      <c r="A81" s="9"/>
      <c r="B81" s="14"/>
      <c r="C81" s="10"/>
      <c r="D81" s="18">
        <v>2201.5300000000002</v>
      </c>
      <c r="E81" s="10">
        <v>3212</v>
      </c>
      <c r="F81" s="9" t="s">
        <v>92</v>
      </c>
      <c r="G81" s="28" t="s">
        <v>14</v>
      </c>
    </row>
    <row r="82" spans="1:7" x14ac:dyDescent="0.25">
      <c r="A82" s="9"/>
      <c r="B82" s="14"/>
      <c r="C82" s="10"/>
      <c r="D82" s="18">
        <v>3236.56</v>
      </c>
      <c r="E82" s="10">
        <v>3212</v>
      </c>
      <c r="F82" s="9" t="s">
        <v>92</v>
      </c>
      <c r="G82" s="28" t="s">
        <v>14</v>
      </c>
    </row>
    <row r="83" spans="1:7" x14ac:dyDescent="0.25">
      <c r="A83" s="9"/>
      <c r="B83" s="14"/>
      <c r="C83" s="10"/>
      <c r="D83" s="18">
        <v>66</v>
      </c>
      <c r="E83" s="10">
        <v>3214</v>
      </c>
      <c r="F83" s="9" t="s">
        <v>93</v>
      </c>
      <c r="G83" s="28" t="s">
        <v>14</v>
      </c>
    </row>
    <row r="84" spans="1:7" x14ac:dyDescent="0.25">
      <c r="A84" s="9"/>
      <c r="B84" s="14"/>
      <c r="C84" s="10"/>
      <c r="D84" s="18">
        <v>35.99</v>
      </c>
      <c r="E84" s="10">
        <v>3222</v>
      </c>
      <c r="F84" s="9" t="s">
        <v>64</v>
      </c>
      <c r="G84" s="28" t="s">
        <v>14</v>
      </c>
    </row>
    <row r="85" spans="1:7" ht="21" customHeight="1" thickBot="1" x14ac:dyDescent="0.3">
      <c r="A85" s="21" t="s">
        <v>15</v>
      </c>
      <c r="B85" s="22"/>
      <c r="C85" s="23"/>
      <c r="D85" s="24">
        <f>SUM(D67:D84)</f>
        <v>165310.09999999998</v>
      </c>
      <c r="E85" s="23"/>
      <c r="F85" s="25"/>
      <c r="G85" s="26"/>
    </row>
    <row r="86" spans="1:7" ht="15.75" thickBot="1" x14ac:dyDescent="0.3">
      <c r="A86" s="29" t="s">
        <v>94</v>
      </c>
      <c r="B86" s="30"/>
      <c r="C86" s="31"/>
      <c r="D86" s="32">
        <f>SUM(D8,D10,D12,D14,D16,D18,D20,D22,D24,D26,D28,D30,D32,D34,D36,D38,D41,D43,D45,D47,D50,D52,D54,D56,D58,D60,D62,D64,D66,D85)</f>
        <v>189548.93999999997</v>
      </c>
      <c r="E86" s="31"/>
      <c r="F86" s="33"/>
      <c r="G86" s="34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2025-04-15T08:23:33Z</cp:lastPrinted>
  <dcterms:created xsi:type="dcterms:W3CDTF">2024-03-05T11:42:46Z</dcterms:created>
  <dcterms:modified xsi:type="dcterms:W3CDTF">2025-04-15T08:30:19Z</dcterms:modified>
</cp:coreProperties>
</file>