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ka\Desktop\SLAVICA\FINANCIJSKA IZVJEŠĆA\2024\I-IX\"/>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0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E300" i="9" s="1"/>
  <c r="B300" i="9" s="1"/>
  <c r="F300" i="9"/>
  <c r="H299" i="9"/>
  <c r="E299" i="9" s="1"/>
  <c r="B299" i="9" s="1"/>
  <c r="G299" i="9"/>
  <c r="F299" i="9"/>
  <c r="H298" i="9"/>
  <c r="G298" i="9"/>
  <c r="F298" i="9"/>
  <c r="E298" i="9"/>
  <c r="B298" i="9" s="1"/>
  <c r="H297" i="9"/>
  <c r="G297" i="9"/>
  <c r="F297" i="9"/>
  <c r="H296" i="9"/>
  <c r="G296" i="9"/>
  <c r="F296" i="9"/>
  <c r="H295" i="9"/>
  <c r="G295" i="9"/>
  <c r="F295" i="9"/>
  <c r="H294" i="9"/>
  <c r="G294" i="9"/>
  <c r="F294" i="9"/>
  <c r="E294" i="9"/>
  <c r="B294" i="9" s="1"/>
  <c r="H293" i="9"/>
  <c r="G293" i="9"/>
  <c r="F293" i="9"/>
  <c r="H292" i="9"/>
  <c r="G292" i="9"/>
  <c r="F292" i="9"/>
  <c r="H291" i="9"/>
  <c r="E291" i="9" s="1"/>
  <c r="B291" i="9" s="1"/>
  <c r="G291" i="9"/>
  <c r="F291" i="9"/>
  <c r="F290" i="9"/>
  <c r="F289" i="9"/>
  <c r="H288" i="9"/>
  <c r="G288" i="9"/>
  <c r="E288" i="9" s="1"/>
  <c r="B288" i="9" s="1"/>
  <c r="F288" i="9"/>
  <c r="H287" i="9"/>
  <c r="G287" i="9"/>
  <c r="E287" i="9" s="1"/>
  <c r="B287" i="9" s="1"/>
  <c r="F287" i="9"/>
  <c r="H286" i="9"/>
  <c r="G286" i="9"/>
  <c r="E286" i="9" s="1"/>
  <c r="F286" i="9"/>
  <c r="H285" i="9"/>
  <c r="G285" i="9"/>
  <c r="E285" i="9" s="1"/>
  <c r="F285" i="9"/>
  <c r="F284" i="9"/>
  <c r="H283" i="9"/>
  <c r="G283" i="9"/>
  <c r="E283" i="9" s="1"/>
  <c r="F283" i="9"/>
  <c r="B283" i="9"/>
  <c r="H282" i="9"/>
  <c r="G282" i="9"/>
  <c r="F282" i="9"/>
  <c r="E282" i="9"/>
  <c r="B282" i="9" s="1"/>
  <c r="H281" i="9"/>
  <c r="G281" i="9"/>
  <c r="F281" i="9"/>
  <c r="E281" i="9"/>
  <c r="F280" i="9"/>
  <c r="F279" i="9"/>
  <c r="F278" i="9"/>
  <c r="F277" i="9"/>
  <c r="F276" i="9"/>
  <c r="L275" i="9"/>
  <c r="F275" i="9" s="1"/>
  <c r="H275" i="9"/>
  <c r="F274" i="9"/>
  <c r="I273" i="9"/>
  <c r="E273" i="9" s="1"/>
  <c r="B273" i="9" s="1"/>
  <c r="H273" i="9"/>
  <c r="F273" i="9"/>
  <c r="E272" i="9"/>
  <c r="M271" i="9"/>
  <c r="F271" i="9" s="1"/>
  <c r="L271" i="9"/>
  <c r="E271" i="9"/>
  <c r="M270" i="9"/>
  <c r="L270" i="9"/>
  <c r="E270" i="9"/>
  <c r="M269" i="9"/>
  <c r="L269" i="9"/>
  <c r="E269" i="9"/>
  <c r="M268" i="9"/>
  <c r="F268" i="9" s="1"/>
  <c r="L268" i="9"/>
  <c r="E268" i="9"/>
  <c r="M267" i="9"/>
  <c r="F267" i="9" s="1"/>
  <c r="B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B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B239" i="9" s="1"/>
  <c r="L239" i="9"/>
  <c r="E239" i="9"/>
  <c r="M238" i="9"/>
  <c r="L238" i="9"/>
  <c r="E238" i="9"/>
  <c r="M237" i="9"/>
  <c r="L237" i="9"/>
  <c r="E237" i="9"/>
  <c r="M236" i="9"/>
  <c r="L236" i="9"/>
  <c r="F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B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H153" i="9"/>
  <c r="G153" i="9"/>
  <c r="F153" i="9"/>
  <c r="E153" i="9"/>
  <c r="B153" i="9" s="1"/>
  <c r="H152" i="9"/>
  <c r="E152" i="9" s="1"/>
  <c r="G152" i="9"/>
  <c r="F152" i="9"/>
  <c r="B152" i="9"/>
  <c r="H151" i="9"/>
  <c r="G151" i="9"/>
  <c r="F151" i="9"/>
  <c r="E151" i="9"/>
  <c r="B151" i="9" s="1"/>
  <c r="H150" i="9"/>
  <c r="G150" i="9"/>
  <c r="F150" i="9"/>
  <c r="H149" i="9"/>
  <c r="E149" i="9" s="1"/>
  <c r="B149" i="9" s="1"/>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E135" i="9" s="1"/>
  <c r="B135" i="9" s="1"/>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E125" i="9" s="1"/>
  <c r="B125" i="9" s="1"/>
  <c r="G125" i="9"/>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G119" i="9"/>
  <c r="F119" i="9"/>
  <c r="E119" i="9"/>
  <c r="B119" i="9" s="1"/>
  <c r="H118" i="9"/>
  <c r="G118" i="9"/>
  <c r="F118" i="9"/>
  <c r="H117" i="9"/>
  <c r="E117" i="9" s="1"/>
  <c r="B117" i="9" s="1"/>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E111" i="9" s="1"/>
  <c r="B111" i="9" s="1"/>
  <c r="G111" i="9"/>
  <c r="F111" i="9"/>
  <c r="H110" i="9"/>
  <c r="G110" i="9"/>
  <c r="F110" i="9"/>
  <c r="H109" i="9"/>
  <c r="E109" i="9" s="1"/>
  <c r="B109" i="9" s="1"/>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E101" i="9" s="1"/>
  <c r="B101" i="9" s="1"/>
  <c r="G101" i="9"/>
  <c r="F101" i="9"/>
  <c r="H100" i="9"/>
  <c r="E100" i="9" s="1"/>
  <c r="B100" i="9" s="1"/>
  <c r="G100" i="9"/>
  <c r="F100" i="9"/>
  <c r="H99" i="9"/>
  <c r="E99" i="9" s="1"/>
  <c r="B99" i="9" s="1"/>
  <c r="G99" i="9"/>
  <c r="F99" i="9"/>
  <c r="H98" i="9"/>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E63" i="9" s="1"/>
  <c r="B63" i="9" s="1"/>
  <c r="G63" i="9"/>
  <c r="F63" i="9"/>
  <c r="H62" i="9"/>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E55" i="9" s="1"/>
  <c r="B55" i="9" s="1"/>
  <c r="G55" i="9"/>
  <c r="F55" i="9"/>
  <c r="H54" i="9"/>
  <c r="G54" i="9"/>
  <c r="F54" i="9"/>
  <c r="H53" i="9"/>
  <c r="E53" i="9" s="1"/>
  <c r="B53" i="9" s="1"/>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E47" i="9" s="1"/>
  <c r="B47" i="9" s="1"/>
  <c r="G47" i="9"/>
  <c r="F47" i="9"/>
  <c r="H46" i="9"/>
  <c r="G46" i="9"/>
  <c r="F46" i="9"/>
  <c r="H45" i="9"/>
  <c r="E45" i="9" s="1"/>
  <c r="B45" i="9" s="1"/>
  <c r="G45" i="9"/>
  <c r="F45" i="9"/>
  <c r="H44" i="9"/>
  <c r="G44" i="9"/>
  <c r="F44" i="9"/>
  <c r="E44" i="9"/>
  <c r="B44" i="9" s="1"/>
  <c r="H43" i="9"/>
  <c r="G43" i="9"/>
  <c r="F43" i="9"/>
  <c r="H42" i="9"/>
  <c r="G42" i="9"/>
  <c r="F42" i="9"/>
  <c r="H41" i="9"/>
  <c r="G41" i="9"/>
  <c r="F41" i="9"/>
  <c r="H40" i="9"/>
  <c r="E40" i="9" s="1"/>
  <c r="B40" i="9" s="1"/>
  <c r="G40" i="9"/>
  <c r="F40" i="9"/>
  <c r="H39" i="9"/>
  <c r="E39" i="9" s="1"/>
  <c r="B39" i="9" s="1"/>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E24" i="9"/>
  <c r="B24" i="9" s="1"/>
  <c r="H23" i="9"/>
  <c r="G23" i="9"/>
  <c r="E23" i="9" s="1"/>
  <c r="B23" i="9" s="1"/>
  <c r="F23" i="9"/>
  <c r="H22" i="9"/>
  <c r="G22" i="9"/>
  <c r="F22" i="9"/>
  <c r="F21" i="9"/>
  <c r="F4" i="9"/>
  <c r="O3" i="9"/>
  <c r="G275" i="9" s="1"/>
  <c r="E275" i="9" s="1"/>
  <c r="I3" i="9"/>
  <c r="H3" i="9"/>
  <c r="G3" i="9"/>
  <c r="D101" i="8"/>
  <c r="D95" i="8"/>
  <c r="D90" i="8"/>
  <c r="D85" i="8"/>
  <c r="D80" i="8"/>
  <c r="D75" i="8"/>
  <c r="D70" i="8"/>
  <c r="D65" i="8"/>
  <c r="D60" i="8"/>
  <c r="D55" i="8"/>
  <c r="D50" i="8"/>
  <c r="D49" i="8" s="1"/>
  <c r="D43" i="8" s="1"/>
  <c r="D44" i="8"/>
  <c r="D36" i="8"/>
  <c r="D26" i="8"/>
  <c r="D24" i="8"/>
  <c r="D18" i="8"/>
  <c r="D6" i="8" s="1"/>
  <c r="D8" i="8"/>
  <c r="E44" i="7"/>
  <c r="D44" i="7"/>
  <c r="E39" i="7"/>
  <c r="D39" i="7"/>
  <c r="E38" i="7"/>
  <c r="D38"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1" i="1"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F519" i="4"/>
  <c r="E519" i="4"/>
  <c r="D513" i="1" s="1"/>
  <c r="D519" i="4"/>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H489" i="1" s="1"/>
  <c r="D495" i="4"/>
  <c r="F495" i="4" s="1"/>
  <c r="F494" i="4"/>
  <c r="F493" i="4"/>
  <c r="F492" i="4"/>
  <c r="F491" i="4"/>
  <c r="E490" i="4"/>
  <c r="D484" i="1" s="1"/>
  <c r="D490" i="4"/>
  <c r="F489" i="4"/>
  <c r="F488" i="4"/>
  <c r="F487" i="4"/>
  <c r="F486" i="4"/>
  <c r="F485" i="4"/>
  <c r="E485" i="4"/>
  <c r="D479" i="1" s="1"/>
  <c r="D485" i="4"/>
  <c r="F483" i="4"/>
  <c r="F482" i="4"/>
  <c r="F481" i="4"/>
  <c r="E481" i="4"/>
  <c r="D481" i="4"/>
  <c r="F480" i="4"/>
  <c r="F479" i="4"/>
  <c r="E478" i="4"/>
  <c r="D478" i="4"/>
  <c r="F477" i="4"/>
  <c r="F476" i="4"/>
  <c r="F475" i="4"/>
  <c r="F474" i="4"/>
  <c r="F473" i="4"/>
  <c r="E473" i="4"/>
  <c r="E472" i="4" s="1"/>
  <c r="D466" i="1" s="1"/>
  <c r="D473" i="4"/>
  <c r="F471" i="4"/>
  <c r="F470" i="4"/>
  <c r="F469" i="4"/>
  <c r="E469" i="4"/>
  <c r="D469" i="4"/>
  <c r="F468" i="4"/>
  <c r="F467" i="4"/>
  <c r="E466" i="4"/>
  <c r="D466" i="4"/>
  <c r="F465" i="4"/>
  <c r="F464" i="4"/>
  <c r="E463" i="4"/>
  <c r="D463" i="4"/>
  <c r="F462" i="4"/>
  <c r="F461" i="4"/>
  <c r="F460" i="4"/>
  <c r="E460" i="4"/>
  <c r="E459" i="4" s="1"/>
  <c r="D453" i="1" s="1"/>
  <c r="D460" i="4"/>
  <c r="F458" i="4"/>
  <c r="F457" i="4"/>
  <c r="F456" i="4"/>
  <c r="F455" i="4"/>
  <c r="E455" i="4"/>
  <c r="D455" i="4"/>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638" i="1" s="1"/>
  <c r="D417" i="4"/>
  <c r="D643" i="4" s="1"/>
  <c r="E416" i="4"/>
  <c r="F416"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86" i="1" s="1"/>
  <c r="G386" i="1"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1" i="1" s="1"/>
  <c r="D356" i="4"/>
  <c r="F355" i="4"/>
  <c r="F354" i="4"/>
  <c r="F353" i="4"/>
  <c r="E352" i="4"/>
  <c r="E351" i="4" s="1"/>
  <c r="D346" i="1" s="1"/>
  <c r="D352" i="4"/>
  <c r="F352" i="4" s="1"/>
  <c r="F349" i="4"/>
  <c r="F348" i="4"/>
  <c r="E348" i="4"/>
  <c r="D348" i="4"/>
  <c r="F347" i="4"/>
  <c r="F346" i="4"/>
  <c r="E345" i="4"/>
  <c r="E344" i="4" s="1"/>
  <c r="D339" i="1" s="1"/>
  <c r="D345" i="4"/>
  <c r="F343" i="4"/>
  <c r="F342" i="4"/>
  <c r="F341" i="4"/>
  <c r="F340" i="4"/>
  <c r="F339" i="4"/>
  <c r="E339" i="4"/>
  <c r="D334" i="1" s="1"/>
  <c r="G334" i="1" s="1"/>
  <c r="D339" i="4"/>
  <c r="F338" i="4"/>
  <c r="F337" i="4"/>
  <c r="F336" i="4"/>
  <c r="E336" i="4"/>
  <c r="D336" i="4"/>
  <c r="F335" i="4"/>
  <c r="F334" i="4"/>
  <c r="F333" i="4"/>
  <c r="F332" i="4"/>
  <c r="F331" i="4"/>
  <c r="E331" i="4"/>
  <c r="D326" i="1" s="1"/>
  <c r="G326" i="1" s="1"/>
  <c r="D331" i="4"/>
  <c r="F330" i="4"/>
  <c r="F329" i="4"/>
  <c r="F328" i="4"/>
  <c r="F327" i="4"/>
  <c r="E326" i="4"/>
  <c r="D326" i="4"/>
  <c r="F326" i="4" s="1"/>
  <c r="F325" i="4"/>
  <c r="F324" i="4"/>
  <c r="F323" i="4"/>
  <c r="F322" i="4"/>
  <c r="F321" i="4"/>
  <c r="F320" i="4"/>
  <c r="F319" i="4"/>
  <c r="F318" i="4"/>
  <c r="E317" i="4"/>
  <c r="D312" i="1" s="1"/>
  <c r="D317" i="4"/>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E263" i="4"/>
  <c r="D259" i="1" s="1"/>
  <c r="F262" i="4"/>
  <c r="F261" i="4"/>
  <c r="F260" i="4"/>
  <c r="E259" i="4"/>
  <c r="F259" i="4" s="1"/>
  <c r="D259" i="4"/>
  <c r="F258" i="4"/>
  <c r="F257" i="4"/>
  <c r="F256" i="4"/>
  <c r="F255" i="4"/>
  <c r="F254" i="4"/>
  <c r="F253" i="4"/>
  <c r="E253" i="4"/>
  <c r="D253" i="4"/>
  <c r="D252" i="4"/>
  <c r="F251" i="4"/>
  <c r="F250" i="4"/>
  <c r="F249" i="4"/>
  <c r="F248" i="4"/>
  <c r="E247" i="4"/>
  <c r="D243" i="1" s="1"/>
  <c r="H243" i="1"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4" i="1" s="1"/>
  <c r="D228" i="4"/>
  <c r="F227" i="4"/>
  <c r="F226" i="4"/>
  <c r="F225" i="4"/>
  <c r="E225" i="4"/>
  <c r="D225" i="4"/>
  <c r="F223" i="4"/>
  <c r="F222" i="4"/>
  <c r="F221" i="4"/>
  <c r="F220" i="4"/>
  <c r="E219" i="4"/>
  <c r="D219" i="4"/>
  <c r="F219" i="4" s="1"/>
  <c r="F218" i="4"/>
  <c r="F217" i="4"/>
  <c r="F216" i="4"/>
  <c r="E216" i="4"/>
  <c r="E215" i="4" s="1"/>
  <c r="D216" i="4"/>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D163" i="4"/>
  <c r="F162" i="4"/>
  <c r="F161" i="4"/>
  <c r="F160" i="4"/>
  <c r="F159" i="4"/>
  <c r="E159" i="4"/>
  <c r="D159" i="4"/>
  <c r="F158" i="4"/>
  <c r="F157" i="4"/>
  <c r="F156" i="4"/>
  <c r="F155" i="4"/>
  <c r="F154" i="4"/>
  <c r="F153" i="4"/>
  <c r="E153" i="4"/>
  <c r="E152" i="4" s="1"/>
  <c r="D148" i="1" s="1"/>
  <c r="H148" i="1"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G186" i="9" s="1"/>
  <c r="E186" i="9" s="1"/>
  <c r="B186" i="9" s="1"/>
  <c r="F132" i="4"/>
  <c r="F131" i="4"/>
  <c r="F130" i="4"/>
  <c r="F129" i="4"/>
  <c r="E128" i="4"/>
  <c r="F128" i="4" s="1"/>
  <c r="D128" i="4"/>
  <c r="F127" i="4"/>
  <c r="F126" i="4"/>
  <c r="E125" i="4"/>
  <c r="F125" i="4" s="1"/>
  <c r="D125" i="4"/>
  <c r="D124" i="4" s="1"/>
  <c r="F123" i="4"/>
  <c r="F122" i="4"/>
  <c r="F121" i="4"/>
  <c r="E120" i="4"/>
  <c r="D116" i="1" s="1"/>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0" i="1" s="1"/>
  <c r="H50" i="1" s="1"/>
  <c r="D54" i="4"/>
  <c r="F54" i="4" s="1"/>
  <c r="F53" i="4"/>
  <c r="F52" i="4"/>
  <c r="E51" i="4"/>
  <c r="D51" i="4"/>
  <c r="F51"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F8" i="4"/>
  <c r="E8" i="4"/>
  <c r="D8" i="4"/>
  <c r="D7"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G24" i="3"/>
  <c r="B24" i="3"/>
  <c r="I23" i="3"/>
  <c r="G23" i="3"/>
  <c r="B23" i="3"/>
  <c r="G22" i="3"/>
  <c r="B22" i="3"/>
  <c r="G21" i="3"/>
  <c r="B21" i="3"/>
  <c r="I20" i="3"/>
  <c r="G20" i="3"/>
  <c r="B20" i="3"/>
  <c r="G19" i="3"/>
  <c r="B19" i="3"/>
  <c r="G18" i="3"/>
  <c r="B18" i="3"/>
  <c r="G17" i="3"/>
  <c r="B17" i="3"/>
  <c r="G16" i="3"/>
  <c r="B16" i="3"/>
  <c r="H10" i="3" a="1"/>
  <c r="H10" i="3"/>
  <c r="L3" i="9" s="1"/>
  <c r="H1580" i="1"/>
  <c r="G1580" i="1"/>
  <c r="C1580" i="1"/>
  <c r="C1579" i="1"/>
  <c r="C1578" i="1"/>
  <c r="H1578" i="1" s="1"/>
  <c r="H1577" i="1"/>
  <c r="C1577" i="1"/>
  <c r="G1577" i="1" s="1"/>
  <c r="H1576" i="1"/>
  <c r="G1576" i="1"/>
  <c r="C1576" i="1"/>
  <c r="C1575" i="1"/>
  <c r="C1574" i="1"/>
  <c r="H1574" i="1" s="1"/>
  <c r="H1573" i="1"/>
  <c r="C1573" i="1"/>
  <c r="G1573" i="1" s="1"/>
  <c r="H1572" i="1"/>
  <c r="G1572" i="1"/>
  <c r="C1572" i="1"/>
  <c r="C1571" i="1"/>
  <c r="C1570" i="1"/>
  <c r="H1570" i="1" s="1"/>
  <c r="H1569" i="1"/>
  <c r="C1569" i="1"/>
  <c r="G1569" i="1" s="1"/>
  <c r="H1568" i="1"/>
  <c r="G1568" i="1"/>
  <c r="C1568" i="1"/>
  <c r="C1567" i="1"/>
  <c r="C1566" i="1"/>
  <c r="H1566" i="1" s="1"/>
  <c r="H1565" i="1"/>
  <c r="C1565" i="1"/>
  <c r="G1565" i="1" s="1"/>
  <c r="H1564" i="1"/>
  <c r="G1564" i="1"/>
  <c r="C1564" i="1"/>
  <c r="C1563" i="1"/>
  <c r="C1562" i="1"/>
  <c r="H1562" i="1" s="1"/>
  <c r="H1561" i="1"/>
  <c r="C1561" i="1"/>
  <c r="G1561" i="1" s="1"/>
  <c r="H1560" i="1"/>
  <c r="G1560" i="1"/>
  <c r="C1560" i="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H1524" i="1"/>
  <c r="G1524" i="1"/>
  <c r="C1524" i="1"/>
  <c r="C1523" i="1"/>
  <c r="C1522" i="1"/>
  <c r="H1522" i="1" s="1"/>
  <c r="H1521" i="1"/>
  <c r="C1521" i="1"/>
  <c r="G1521" i="1" s="1"/>
  <c r="H1520" i="1"/>
  <c r="G1520" i="1"/>
  <c r="C1520" i="1"/>
  <c r="C1519" i="1"/>
  <c r="C1518" i="1"/>
  <c r="H1518" i="1" s="1"/>
  <c r="H1516" i="1"/>
  <c r="G1516" i="1"/>
  <c r="C1516" i="1"/>
  <c r="C1515" i="1"/>
  <c r="C1514" i="1"/>
  <c r="H1514" i="1" s="1"/>
  <c r="H1513" i="1"/>
  <c r="C1513" i="1"/>
  <c r="G1513" i="1" s="1"/>
  <c r="H1512" i="1"/>
  <c r="G1512" i="1"/>
  <c r="C1512" i="1"/>
  <c r="C1511" i="1"/>
  <c r="C1510" i="1"/>
  <c r="H1510" i="1" s="1"/>
  <c r="H1509" i="1"/>
  <c r="C1509" i="1"/>
  <c r="G1509" i="1" s="1"/>
  <c r="H1508" i="1"/>
  <c r="G1508" i="1"/>
  <c r="C1508" i="1"/>
  <c r="C1507" i="1"/>
  <c r="C1506" i="1"/>
  <c r="H1506" i="1" s="1"/>
  <c r="H1505" i="1"/>
  <c r="C1505" i="1"/>
  <c r="G1505" i="1" s="1"/>
  <c r="H1504" i="1"/>
  <c r="G1504" i="1"/>
  <c r="C1504" i="1"/>
  <c r="C1503" i="1"/>
  <c r="C1502" i="1"/>
  <c r="H1502" i="1" s="1"/>
  <c r="H1501" i="1"/>
  <c r="C1501" i="1"/>
  <c r="G1501" i="1" s="1"/>
  <c r="H1500" i="1"/>
  <c r="G1500" i="1"/>
  <c r="C1500" i="1"/>
  <c r="C1499" i="1"/>
  <c r="C1498" i="1"/>
  <c r="H1498" i="1" s="1"/>
  <c r="H1497" i="1"/>
  <c r="C1497" i="1"/>
  <c r="G1497" i="1" s="1"/>
  <c r="H1496" i="1"/>
  <c r="G1496" i="1"/>
  <c r="C1496" i="1"/>
  <c r="C1495" i="1"/>
  <c r="C1494" i="1"/>
  <c r="H1494" i="1" s="1"/>
  <c r="H1493" i="1"/>
  <c r="C1493" i="1"/>
  <c r="G1493" i="1" s="1"/>
  <c r="H1492" i="1"/>
  <c r="G1492" i="1"/>
  <c r="C1492" i="1"/>
  <c r="C1491" i="1"/>
  <c r="C1490" i="1"/>
  <c r="H1490" i="1" s="1"/>
  <c r="H1489" i="1"/>
  <c r="C1489" i="1"/>
  <c r="G1489" i="1" s="1"/>
  <c r="H1488" i="1"/>
  <c r="G1488" i="1"/>
  <c r="C1488" i="1"/>
  <c r="C1487" i="1"/>
  <c r="C1486" i="1"/>
  <c r="H1486" i="1" s="1"/>
  <c r="H1485" i="1"/>
  <c r="C1485" i="1"/>
  <c r="G1485" i="1" s="1"/>
  <c r="H1484" i="1"/>
  <c r="G1484" i="1"/>
  <c r="C1484" i="1"/>
  <c r="C1483" i="1"/>
  <c r="C1482" i="1"/>
  <c r="H1482" i="1" s="1"/>
  <c r="H1481" i="1"/>
  <c r="C1481" i="1"/>
  <c r="G1481" i="1" s="1"/>
  <c r="H1480" i="1"/>
  <c r="G1480" i="1"/>
  <c r="C1480" i="1"/>
  <c r="H1479" i="1"/>
  <c r="D1479" i="1"/>
  <c r="C1479" i="1"/>
  <c r="G1479" i="1" s="1"/>
  <c r="D1478" i="1"/>
  <c r="G1478" i="1" s="1"/>
  <c r="C1478" i="1"/>
  <c r="H1478" i="1" s="1"/>
  <c r="D1477" i="1"/>
  <c r="C1477" i="1"/>
  <c r="J1476" i="1"/>
  <c r="D1476" i="1"/>
  <c r="G1476" i="1" s="1"/>
  <c r="I1476" i="1" s="1"/>
  <c r="C1476" i="1"/>
  <c r="H1476" i="1" s="1"/>
  <c r="G1475" i="1"/>
  <c r="D1475" i="1"/>
  <c r="C1475" i="1"/>
  <c r="H1475" i="1" s="1"/>
  <c r="H1474" i="1"/>
  <c r="D1474" i="1"/>
  <c r="C1474" i="1"/>
  <c r="J1473" i="1"/>
  <c r="G1473" i="1"/>
  <c r="I1473" i="1" s="1"/>
  <c r="D1473" i="1"/>
  <c r="C1473" i="1"/>
  <c r="H1473" i="1" s="1"/>
  <c r="H1472" i="1"/>
  <c r="D1472" i="1"/>
  <c r="C1472" i="1"/>
  <c r="J1471" i="1"/>
  <c r="G1471" i="1"/>
  <c r="I1471" i="1" s="1"/>
  <c r="D1471" i="1"/>
  <c r="C1471" i="1"/>
  <c r="H1471" i="1" s="1"/>
  <c r="D1470" i="1"/>
  <c r="G1470" i="1" s="1"/>
  <c r="C1470" i="1"/>
  <c r="D1469" i="1"/>
  <c r="G1469" i="1" s="1"/>
  <c r="C1469" i="1"/>
  <c r="H1469" i="1" s="1"/>
  <c r="D1468" i="1"/>
  <c r="C1468" i="1"/>
  <c r="D1467" i="1"/>
  <c r="J1467" i="1" s="1"/>
  <c r="C1467" i="1"/>
  <c r="H1467" i="1" s="1"/>
  <c r="D1466" i="1"/>
  <c r="C1466" i="1"/>
  <c r="D1465" i="1"/>
  <c r="J1465" i="1" s="1"/>
  <c r="C1465" i="1"/>
  <c r="H1465" i="1" s="1"/>
  <c r="D1464" i="1"/>
  <c r="C1464" i="1"/>
  <c r="D1463" i="1"/>
  <c r="J1463" i="1" s="1"/>
  <c r="C1463" i="1"/>
  <c r="H1463" i="1" s="1"/>
  <c r="D1462" i="1"/>
  <c r="C1462" i="1"/>
  <c r="D1461" i="1"/>
  <c r="C1461" i="1"/>
  <c r="G1461" i="1" s="1"/>
  <c r="J1460" i="1"/>
  <c r="D1460" i="1"/>
  <c r="G1460" i="1" s="1"/>
  <c r="I1460" i="1" s="1"/>
  <c r="C1460" i="1"/>
  <c r="H1460" i="1" s="1"/>
  <c r="D1459" i="1"/>
  <c r="C1459" i="1"/>
  <c r="J1458" i="1"/>
  <c r="D1458" i="1"/>
  <c r="G1458" i="1" s="1"/>
  <c r="I1458" i="1" s="1"/>
  <c r="C1458" i="1"/>
  <c r="H1458" i="1" s="1"/>
  <c r="D1457" i="1"/>
  <c r="C1457" i="1"/>
  <c r="J1456" i="1"/>
  <c r="D1456" i="1"/>
  <c r="G1456" i="1" s="1"/>
  <c r="I1456" i="1" s="1"/>
  <c r="C1456" i="1"/>
  <c r="H1456" i="1" s="1"/>
  <c r="D1455" i="1"/>
  <c r="C1455" i="1"/>
  <c r="H1454" i="1"/>
  <c r="D1454" i="1"/>
  <c r="C1454" i="1"/>
  <c r="G1454" i="1" s="1"/>
  <c r="H1453" i="1"/>
  <c r="D1453" i="1"/>
  <c r="C1453" i="1"/>
  <c r="G1453" i="1" s="1"/>
  <c r="D1452" i="1"/>
  <c r="C1452" i="1"/>
  <c r="H1451" i="1"/>
  <c r="D1451" i="1"/>
  <c r="C1451" i="1"/>
  <c r="D1450" i="1"/>
  <c r="C1450" i="1"/>
  <c r="H1449" i="1"/>
  <c r="D1449" i="1"/>
  <c r="C1449" i="1"/>
  <c r="D1448" i="1"/>
  <c r="C1448" i="1"/>
  <c r="H1447" i="1"/>
  <c r="D1447" i="1"/>
  <c r="C1447" i="1"/>
  <c r="D1446" i="1"/>
  <c r="C1446" i="1"/>
  <c r="H1445" i="1"/>
  <c r="G1445" i="1"/>
  <c r="D1445" i="1"/>
  <c r="C1445" i="1"/>
  <c r="J1445" i="1" s="1"/>
  <c r="D1444" i="1"/>
  <c r="J1444" i="1" s="1"/>
  <c r="C1444" i="1"/>
  <c r="H1443" i="1"/>
  <c r="G1443" i="1"/>
  <c r="I1443" i="1" s="1"/>
  <c r="D1443" i="1"/>
  <c r="C1443" i="1"/>
  <c r="J1443" i="1" s="1"/>
  <c r="D1442" i="1"/>
  <c r="J1442" i="1" s="1"/>
  <c r="C1442" i="1"/>
  <c r="H1441" i="1"/>
  <c r="G1441" i="1"/>
  <c r="I1441" i="1" s="1"/>
  <c r="D1441" i="1"/>
  <c r="C1441" i="1"/>
  <c r="J1441" i="1" s="1"/>
  <c r="D1440" i="1"/>
  <c r="J1440" i="1" s="1"/>
  <c r="C1440" i="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D971" i="1"/>
  <c r="H971" i="1" s="1"/>
  <c r="C971" i="1"/>
  <c r="H970" i="1"/>
  <c r="D970" i="1"/>
  <c r="G970" i="1" s="1"/>
  <c r="C970" i="1"/>
  <c r="D969" i="1"/>
  <c r="H969" i="1" s="1"/>
  <c r="C969" i="1"/>
  <c r="D968" i="1"/>
  <c r="H968" i="1" s="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D958" i="1"/>
  <c r="H958" i="1" s="1"/>
  <c r="C958" i="1"/>
  <c r="D957" i="1"/>
  <c r="H957" i="1" s="1"/>
  <c r="C957" i="1"/>
  <c r="H956" i="1"/>
  <c r="G956" i="1"/>
  <c r="D956" i="1"/>
  <c r="C956" i="1"/>
  <c r="H955" i="1"/>
  <c r="G955" i="1"/>
  <c r="D955" i="1"/>
  <c r="C955" i="1"/>
  <c r="H954" i="1"/>
  <c r="G954" i="1"/>
  <c r="D954" i="1"/>
  <c r="C954" i="1"/>
  <c r="H953" i="1"/>
  <c r="G953" i="1"/>
  <c r="D953" i="1"/>
  <c r="C953" i="1"/>
  <c r="D952" i="1"/>
  <c r="H952" i="1" s="1"/>
  <c r="C952" i="1"/>
  <c r="D951" i="1"/>
  <c r="H951" i="1" s="1"/>
  <c r="C951" i="1"/>
  <c r="D950" i="1"/>
  <c r="H950" i="1" s="1"/>
  <c r="C950" i="1"/>
  <c r="D949" i="1"/>
  <c r="H949" i="1" s="1"/>
  <c r="C949" i="1"/>
  <c r="D948" i="1"/>
  <c r="H948" i="1" s="1"/>
  <c r="C948" i="1"/>
  <c r="D947" i="1"/>
  <c r="H947" i="1" s="1"/>
  <c r="C947" i="1"/>
  <c r="D946" i="1"/>
  <c r="H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G929" i="1" s="1"/>
  <c r="C929" i="1"/>
  <c r="D928" i="1"/>
  <c r="H928" i="1" s="1"/>
  <c r="C928" i="1"/>
  <c r="D927" i="1"/>
  <c r="H927" i="1" s="1"/>
  <c r="C927" i="1"/>
  <c r="D926" i="1"/>
  <c r="H926" i="1" s="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D907" i="1"/>
  <c r="H907" i="1" s="1"/>
  <c r="C907" i="1"/>
  <c r="H906" i="1"/>
  <c r="D906" i="1"/>
  <c r="G906" i="1" s="1"/>
  <c r="C906" i="1"/>
  <c r="H905" i="1"/>
  <c r="D905" i="1"/>
  <c r="G905" i="1" s="1"/>
  <c r="C905" i="1"/>
  <c r="H904" i="1"/>
  <c r="G904" i="1"/>
  <c r="D904" i="1"/>
  <c r="C904" i="1"/>
  <c r="H903" i="1"/>
  <c r="G903" i="1"/>
  <c r="D903" i="1"/>
  <c r="C903" i="1"/>
  <c r="H902" i="1"/>
  <c r="G902" i="1"/>
  <c r="D902" i="1"/>
  <c r="C902" i="1"/>
  <c r="H901" i="1"/>
  <c r="D901" i="1"/>
  <c r="G901" i="1" s="1"/>
  <c r="C901" i="1"/>
  <c r="H900" i="1"/>
  <c r="G900" i="1"/>
  <c r="D900" i="1"/>
  <c r="C900" i="1"/>
  <c r="H899" i="1"/>
  <c r="G899" i="1"/>
  <c r="D899" i="1"/>
  <c r="C899" i="1"/>
  <c r="H898" i="1"/>
  <c r="D898" i="1"/>
  <c r="G898" i="1" s="1"/>
  <c r="C898" i="1"/>
  <c r="H897" i="1"/>
  <c r="D897" i="1"/>
  <c r="G897" i="1" s="1"/>
  <c r="C897" i="1"/>
  <c r="H896" i="1"/>
  <c r="G896" i="1"/>
  <c r="D896" i="1"/>
  <c r="C896" i="1"/>
  <c r="H895" i="1"/>
  <c r="G895" i="1"/>
  <c r="D895" i="1"/>
  <c r="C895" i="1"/>
  <c r="H894" i="1"/>
  <c r="G894" i="1"/>
  <c r="D894" i="1"/>
  <c r="C894" i="1"/>
  <c r="D893" i="1"/>
  <c r="H893" i="1" s="1"/>
  <c r="C893" i="1"/>
  <c r="D892" i="1"/>
  <c r="H892" i="1" s="1"/>
  <c r="C892" i="1"/>
  <c r="D891" i="1"/>
  <c r="G891" i="1" s="1"/>
  <c r="C891" i="1"/>
  <c r="D890" i="1"/>
  <c r="H890" i="1" s="1"/>
  <c r="C890" i="1"/>
  <c r="D889" i="1"/>
  <c r="H889" i="1" s="1"/>
  <c r="C889" i="1"/>
  <c r="H888" i="1"/>
  <c r="G888" i="1"/>
  <c r="D888" i="1"/>
  <c r="C888" i="1"/>
  <c r="H887" i="1"/>
  <c r="D887" i="1"/>
  <c r="G887" i="1" s="1"/>
  <c r="C887" i="1"/>
  <c r="H886" i="1"/>
  <c r="D886" i="1"/>
  <c r="G886" i="1" s="1"/>
  <c r="C886" i="1"/>
  <c r="H885" i="1"/>
  <c r="G885" i="1"/>
  <c r="D885" i="1"/>
  <c r="C885" i="1"/>
  <c r="H884" i="1"/>
  <c r="G884" i="1"/>
  <c r="D884" i="1"/>
  <c r="C884" i="1"/>
  <c r="H883" i="1"/>
  <c r="G883" i="1"/>
  <c r="D883" i="1"/>
  <c r="C883" i="1"/>
  <c r="H882" i="1"/>
  <c r="G882" i="1"/>
  <c r="D882" i="1"/>
  <c r="C882" i="1"/>
  <c r="D881" i="1"/>
  <c r="H881" i="1" s="1"/>
  <c r="C881" i="1"/>
  <c r="H880" i="1"/>
  <c r="G880" i="1"/>
  <c r="D880" i="1"/>
  <c r="C880" i="1"/>
  <c r="H879" i="1"/>
  <c r="D879" i="1"/>
  <c r="G879" i="1" s="1"/>
  <c r="C879" i="1"/>
  <c r="H878" i="1"/>
  <c r="D878" i="1"/>
  <c r="G878" i="1" s="1"/>
  <c r="C878" i="1"/>
  <c r="H877" i="1"/>
  <c r="D877" i="1"/>
  <c r="G877" i="1" s="1"/>
  <c r="C877" i="1"/>
  <c r="H876" i="1"/>
  <c r="G876" i="1"/>
  <c r="D876" i="1"/>
  <c r="C876" i="1"/>
  <c r="H875" i="1"/>
  <c r="G875" i="1"/>
  <c r="D875" i="1"/>
  <c r="C875" i="1"/>
  <c r="H874" i="1"/>
  <c r="D874" i="1"/>
  <c r="G874" i="1" s="1"/>
  <c r="C874" i="1"/>
  <c r="H873" i="1"/>
  <c r="G873" i="1"/>
  <c r="D873" i="1"/>
  <c r="C873" i="1"/>
  <c r="H872" i="1"/>
  <c r="G872" i="1"/>
  <c r="D872" i="1"/>
  <c r="C872" i="1"/>
  <c r="H871" i="1"/>
  <c r="G871" i="1"/>
  <c r="D871" i="1"/>
  <c r="C871" i="1"/>
  <c r="H870" i="1"/>
  <c r="G870" i="1"/>
  <c r="D870" i="1"/>
  <c r="C870" i="1"/>
  <c r="H869" i="1"/>
  <c r="G869" i="1"/>
  <c r="D869" i="1"/>
  <c r="C869" i="1"/>
  <c r="D868" i="1"/>
  <c r="H868" i="1" s="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D854" i="1"/>
  <c r="G854" i="1" s="1"/>
  <c r="C854" i="1"/>
  <c r="H853" i="1"/>
  <c r="D853" i="1"/>
  <c r="G853" i="1" s="1"/>
  <c r="C853" i="1"/>
  <c r="H852" i="1"/>
  <c r="D852" i="1"/>
  <c r="G852" i="1" s="1"/>
  <c r="C852" i="1"/>
  <c r="H851" i="1"/>
  <c r="D851" i="1"/>
  <c r="G851" i="1" s="1"/>
  <c r="C851" i="1"/>
  <c r="H850" i="1"/>
  <c r="D850" i="1"/>
  <c r="G850" i="1" s="1"/>
  <c r="C850" i="1"/>
  <c r="H849" i="1"/>
  <c r="G849" i="1"/>
  <c r="D849" i="1"/>
  <c r="C849" i="1"/>
  <c r="H848" i="1"/>
  <c r="G848" i="1"/>
  <c r="D848" i="1"/>
  <c r="C848" i="1"/>
  <c r="H847" i="1"/>
  <c r="G847" i="1"/>
  <c r="D847" i="1"/>
  <c r="C847" i="1"/>
  <c r="H846" i="1"/>
  <c r="D846" i="1"/>
  <c r="G846" i="1" s="1"/>
  <c r="C846" i="1"/>
  <c r="H845" i="1"/>
  <c r="G845" i="1"/>
  <c r="D845" i="1"/>
  <c r="C845" i="1"/>
  <c r="H844" i="1"/>
  <c r="G844" i="1"/>
  <c r="D844" i="1"/>
  <c r="C844" i="1"/>
  <c r="H843" i="1"/>
  <c r="G843" i="1"/>
  <c r="D843" i="1"/>
  <c r="C843" i="1"/>
  <c r="H842" i="1"/>
  <c r="D842" i="1"/>
  <c r="G842" i="1" s="1"/>
  <c r="C842" i="1"/>
  <c r="H841" i="1"/>
  <c r="G841" i="1"/>
  <c r="D841" i="1"/>
  <c r="C841" i="1"/>
  <c r="D840" i="1"/>
  <c r="H840" i="1" s="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D826" i="1"/>
  <c r="G826" i="1" s="1"/>
  <c r="C826" i="1"/>
  <c r="H825" i="1"/>
  <c r="G825" i="1"/>
  <c r="D825" i="1"/>
  <c r="C825" i="1"/>
  <c r="H824" i="1"/>
  <c r="D824" i="1"/>
  <c r="G824" i="1" s="1"/>
  <c r="C824" i="1"/>
  <c r="H823" i="1"/>
  <c r="G823" i="1"/>
  <c r="D823" i="1"/>
  <c r="C823" i="1"/>
  <c r="H822" i="1"/>
  <c r="G822" i="1"/>
  <c r="D822" i="1"/>
  <c r="C822" i="1"/>
  <c r="H821" i="1"/>
  <c r="D821" i="1"/>
  <c r="G821" i="1" s="1"/>
  <c r="C821" i="1"/>
  <c r="H820" i="1"/>
  <c r="D820" i="1"/>
  <c r="G820" i="1" s="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D807" i="1"/>
  <c r="G807" i="1" s="1"/>
  <c r="C807" i="1"/>
  <c r="H806" i="1"/>
  <c r="G806" i="1"/>
  <c r="D806" i="1"/>
  <c r="C806" i="1"/>
  <c r="H805" i="1"/>
  <c r="D805" i="1"/>
  <c r="G805" i="1" s="1"/>
  <c r="C805" i="1"/>
  <c r="H804" i="1"/>
  <c r="D804" i="1"/>
  <c r="G804" i="1" s="1"/>
  <c r="C804" i="1"/>
  <c r="H803" i="1"/>
  <c r="D803" i="1"/>
  <c r="G803" i="1" s="1"/>
  <c r="C803" i="1"/>
  <c r="H802" i="1"/>
  <c r="D802" i="1"/>
  <c r="G802" i="1" s="1"/>
  <c r="C802" i="1"/>
  <c r="H801" i="1"/>
  <c r="D801" i="1"/>
  <c r="G801" i="1" s="1"/>
  <c r="C801" i="1"/>
  <c r="H800" i="1"/>
  <c r="G800" i="1"/>
  <c r="D800" i="1"/>
  <c r="C800" i="1"/>
  <c r="H799" i="1"/>
  <c r="D799" i="1"/>
  <c r="G799" i="1" s="1"/>
  <c r="C799" i="1"/>
  <c r="H798" i="1"/>
  <c r="G798" i="1"/>
  <c r="D798" i="1"/>
  <c r="C798" i="1"/>
  <c r="H797" i="1"/>
  <c r="G797" i="1"/>
  <c r="D797" i="1"/>
  <c r="C797" i="1"/>
  <c r="H796" i="1"/>
  <c r="G796" i="1"/>
  <c r="D796" i="1"/>
  <c r="C796" i="1"/>
  <c r="H795" i="1"/>
  <c r="D795" i="1"/>
  <c r="G795" i="1" s="1"/>
  <c r="C795" i="1"/>
  <c r="H794" i="1"/>
  <c r="D794" i="1"/>
  <c r="G794" i="1" s="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D786" i="1"/>
  <c r="H786" i="1" s="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D778" i="1"/>
  <c r="G778" i="1" s="1"/>
  <c r="C778" i="1"/>
  <c r="H777" i="1"/>
  <c r="G777" i="1"/>
  <c r="D777" i="1"/>
  <c r="C777" i="1"/>
  <c r="H776" i="1"/>
  <c r="G776" i="1"/>
  <c r="D776" i="1"/>
  <c r="C776" i="1"/>
  <c r="H775" i="1"/>
  <c r="G775" i="1"/>
  <c r="D775" i="1"/>
  <c r="C775" i="1"/>
  <c r="H774" i="1"/>
  <c r="G774" i="1"/>
  <c r="D774" i="1"/>
  <c r="C774" i="1"/>
  <c r="H773" i="1"/>
  <c r="D773" i="1"/>
  <c r="G773" i="1" s="1"/>
  <c r="C773" i="1"/>
  <c r="H772" i="1"/>
  <c r="D772" i="1"/>
  <c r="G772" i="1" s="1"/>
  <c r="C772" i="1"/>
  <c r="D771" i="1"/>
  <c r="H771" i="1" s="1"/>
  <c r="C771" i="1"/>
  <c r="D770" i="1"/>
  <c r="H770" i="1" s="1"/>
  <c r="C770" i="1"/>
  <c r="H769" i="1"/>
  <c r="D769" i="1"/>
  <c r="G769" i="1" s="1"/>
  <c r="C769" i="1"/>
  <c r="H768" i="1"/>
  <c r="D768" i="1"/>
  <c r="G768" i="1" s="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D761" i="1"/>
  <c r="H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G753" i="1"/>
  <c r="D753" i="1"/>
  <c r="C753" i="1"/>
  <c r="H752" i="1"/>
  <c r="D752" i="1"/>
  <c r="G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G699" i="1"/>
  <c r="D699" i="1"/>
  <c r="H699" i="1" s="1"/>
  <c r="C699" i="1"/>
  <c r="H698" i="1"/>
  <c r="G698" i="1"/>
  <c r="D698" i="1"/>
  <c r="C698" i="1"/>
  <c r="H697" i="1"/>
  <c r="G697" i="1"/>
  <c r="D697" i="1"/>
  <c r="C697" i="1"/>
  <c r="H696" i="1"/>
  <c r="G696" i="1"/>
  <c r="D696" i="1"/>
  <c r="C696" i="1"/>
  <c r="H695" i="1"/>
  <c r="G695" i="1"/>
  <c r="D695" i="1"/>
  <c r="C695" i="1"/>
  <c r="H694" i="1"/>
  <c r="D694" i="1"/>
  <c r="G694" i="1" s="1"/>
  <c r="C694" i="1"/>
  <c r="H693" i="1"/>
  <c r="G693" i="1"/>
  <c r="D693" i="1"/>
  <c r="C693" i="1"/>
  <c r="H692" i="1"/>
  <c r="G692" i="1"/>
  <c r="D692" i="1"/>
  <c r="C692" i="1"/>
  <c r="H691" i="1"/>
  <c r="G691" i="1"/>
  <c r="D691" i="1"/>
  <c r="C691" i="1"/>
  <c r="H690" i="1"/>
  <c r="D690" i="1"/>
  <c r="G690" i="1" s="1"/>
  <c r="C690" i="1"/>
  <c r="H689" i="1"/>
  <c r="D689" i="1"/>
  <c r="G689" i="1" s="1"/>
  <c r="C689" i="1"/>
  <c r="H688" i="1"/>
  <c r="D688" i="1"/>
  <c r="G688" i="1" s="1"/>
  <c r="C688" i="1"/>
  <c r="D687" i="1"/>
  <c r="H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G677" i="1"/>
  <c r="D677" i="1"/>
  <c r="C677" i="1"/>
  <c r="H676" i="1"/>
  <c r="D676" i="1"/>
  <c r="G676" i="1" s="1"/>
  <c r="C676" i="1"/>
  <c r="H675" i="1"/>
  <c r="G675" i="1"/>
  <c r="D675" i="1"/>
  <c r="C675" i="1"/>
  <c r="H674" i="1"/>
  <c r="D674" i="1"/>
  <c r="G674" i="1" s="1"/>
  <c r="C674" i="1"/>
  <c r="H673" i="1"/>
  <c r="G673" i="1"/>
  <c r="D673" i="1"/>
  <c r="C673" i="1"/>
  <c r="H672" i="1"/>
  <c r="D672" i="1"/>
  <c r="G672" i="1" s="1"/>
  <c r="C672" i="1"/>
  <c r="H671" i="1"/>
  <c r="D671" i="1"/>
  <c r="G671" i="1" s="1"/>
  <c r="C671" i="1"/>
  <c r="H670" i="1"/>
  <c r="G670" i="1"/>
  <c r="D670" i="1"/>
  <c r="C670" i="1"/>
  <c r="H669" i="1"/>
  <c r="G669" i="1"/>
  <c r="D669" i="1"/>
  <c r="C669" i="1"/>
  <c r="H668" i="1"/>
  <c r="D668" i="1"/>
  <c r="G668" i="1" s="1"/>
  <c r="C668" i="1"/>
  <c r="H667" i="1"/>
  <c r="D667" i="1"/>
  <c r="G667" i="1" s="1"/>
  <c r="C667" i="1"/>
  <c r="H666" i="1"/>
  <c r="D666" i="1"/>
  <c r="G666" i="1" s="1"/>
  <c r="C666" i="1"/>
  <c r="H665" i="1"/>
  <c r="D665" i="1"/>
  <c r="G665" i="1" s="1"/>
  <c r="C665" i="1"/>
  <c r="H664" i="1"/>
  <c r="G664" i="1"/>
  <c r="D664" i="1"/>
  <c r="C664" i="1"/>
  <c r="H663" i="1"/>
  <c r="D663" i="1"/>
  <c r="G663" i="1" s="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D652" i="1"/>
  <c r="G652" i="1" s="1"/>
  <c r="C652" i="1"/>
  <c r="H651" i="1"/>
  <c r="G651" i="1"/>
  <c r="D651" i="1"/>
  <c r="C651" i="1"/>
  <c r="H650" i="1"/>
  <c r="D650" i="1"/>
  <c r="G650" i="1" s="1"/>
  <c r="C650" i="1"/>
  <c r="H649" i="1"/>
  <c r="G649" i="1"/>
  <c r="D649" i="1"/>
  <c r="C649" i="1"/>
  <c r="H648" i="1"/>
  <c r="G648" i="1"/>
  <c r="D648" i="1"/>
  <c r="C648" i="1"/>
  <c r="H647" i="1"/>
  <c r="G647" i="1"/>
  <c r="D647" i="1"/>
  <c r="C647" i="1"/>
  <c r="D646" i="1"/>
  <c r="H646" i="1" s="1"/>
  <c r="C646" i="1"/>
  <c r="H645" i="1"/>
  <c r="D645" i="1"/>
  <c r="G645" i="1" s="1"/>
  <c r="C645" i="1"/>
  <c r="H644" i="1"/>
  <c r="G644" i="1"/>
  <c r="D644" i="1"/>
  <c r="C644" i="1"/>
  <c r="H643" i="1"/>
  <c r="G643" i="1"/>
  <c r="D643" i="1"/>
  <c r="C643" i="1"/>
  <c r="H642" i="1"/>
  <c r="G642" i="1"/>
  <c r="D642" i="1"/>
  <c r="C642" i="1"/>
  <c r="H641" i="1"/>
  <c r="D641" i="1"/>
  <c r="G641" i="1" s="1"/>
  <c r="C641" i="1"/>
  <c r="H632" i="1"/>
  <c r="D632" i="1"/>
  <c r="G632" i="1" s="1"/>
  <c r="C632" i="1"/>
  <c r="H631" i="1"/>
  <c r="D631" i="1"/>
  <c r="G631" i="1" s="1"/>
  <c r="C631" i="1"/>
  <c r="H628" i="1"/>
  <c r="D628" i="1"/>
  <c r="G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H618" i="1"/>
  <c r="G618" i="1"/>
  <c r="D618" i="1"/>
  <c r="C618" i="1"/>
  <c r="H617" i="1"/>
  <c r="G617" i="1"/>
  <c r="D617" i="1"/>
  <c r="C617" i="1"/>
  <c r="H616" i="1"/>
  <c r="D616" i="1"/>
  <c r="G616" i="1" s="1"/>
  <c r="C616" i="1"/>
  <c r="H615" i="1"/>
  <c r="D615" i="1"/>
  <c r="G615" i="1" s="1"/>
  <c r="C615" i="1"/>
  <c r="H614" i="1"/>
  <c r="D614" i="1"/>
  <c r="G614" i="1" s="1"/>
  <c r="C614" i="1"/>
  <c r="H613" i="1"/>
  <c r="D613" i="1"/>
  <c r="G613" i="1" s="1"/>
  <c r="C613" i="1"/>
  <c r="H612" i="1"/>
  <c r="D612" i="1"/>
  <c r="G612" i="1" s="1"/>
  <c r="C612" i="1"/>
  <c r="D611" i="1"/>
  <c r="H611" i="1" s="1"/>
  <c r="C611" i="1"/>
  <c r="H610" i="1"/>
  <c r="D610" i="1"/>
  <c r="G610" i="1" s="1"/>
  <c r="C610" i="1"/>
  <c r="H609" i="1"/>
  <c r="G609" i="1"/>
  <c r="D609" i="1"/>
  <c r="C609" i="1"/>
  <c r="D608" i="1"/>
  <c r="H608" i="1" s="1"/>
  <c r="C608" i="1"/>
  <c r="H607" i="1"/>
  <c r="G607" i="1"/>
  <c r="D607" i="1"/>
  <c r="C607" i="1"/>
  <c r="D606" i="1"/>
  <c r="H606" i="1" s="1"/>
  <c r="C606" i="1"/>
  <c r="H605" i="1"/>
  <c r="G605" i="1"/>
  <c r="D605" i="1"/>
  <c r="C605" i="1"/>
  <c r="D604" i="1"/>
  <c r="H604" i="1" s="1"/>
  <c r="C604" i="1"/>
  <c r="H603" i="1"/>
  <c r="D603" i="1"/>
  <c r="G603" i="1" s="1"/>
  <c r="C603" i="1"/>
  <c r="D602" i="1"/>
  <c r="H602" i="1" s="1"/>
  <c r="C602" i="1"/>
  <c r="H601" i="1"/>
  <c r="D601" i="1"/>
  <c r="G601" i="1" s="1"/>
  <c r="C601" i="1"/>
  <c r="H600" i="1"/>
  <c r="G600" i="1"/>
  <c r="D600" i="1"/>
  <c r="C600" i="1"/>
  <c r="C599" i="1"/>
  <c r="H598" i="1"/>
  <c r="G598" i="1"/>
  <c r="D598" i="1"/>
  <c r="C598" i="1"/>
  <c r="H597" i="1"/>
  <c r="G597" i="1"/>
  <c r="D597" i="1"/>
  <c r="C597" i="1"/>
  <c r="H596" i="1"/>
  <c r="G596" i="1"/>
  <c r="D596" i="1"/>
  <c r="C596" i="1"/>
  <c r="D595" i="1"/>
  <c r="H595" i="1" s="1"/>
  <c r="C595" i="1"/>
  <c r="D594" i="1"/>
  <c r="H594" i="1" s="1"/>
  <c r="C594" i="1"/>
  <c r="D593" i="1"/>
  <c r="H593" i="1" s="1"/>
  <c r="C593" i="1"/>
  <c r="D592" i="1"/>
  <c r="H592" i="1" s="1"/>
  <c r="C592" i="1"/>
  <c r="D591" i="1"/>
  <c r="H591" i="1" s="1"/>
  <c r="C591" i="1"/>
  <c r="H590" i="1"/>
  <c r="G590" i="1"/>
  <c r="D590" i="1"/>
  <c r="C590" i="1"/>
  <c r="H589" i="1"/>
  <c r="G589" i="1"/>
  <c r="D589" i="1"/>
  <c r="C589" i="1"/>
  <c r="D588" i="1"/>
  <c r="H588" i="1" s="1"/>
  <c r="C588" i="1"/>
  <c r="C587" i="1"/>
  <c r="H586" i="1"/>
  <c r="D586" i="1"/>
  <c r="G586" i="1" s="1"/>
  <c r="C586" i="1"/>
  <c r="H585" i="1"/>
  <c r="D585" i="1"/>
  <c r="G585" i="1" s="1"/>
  <c r="C585" i="1"/>
  <c r="D584" i="1"/>
  <c r="G584" i="1" s="1"/>
  <c r="C584" i="1"/>
  <c r="H583" i="1"/>
  <c r="D583" i="1"/>
  <c r="G583" i="1" s="1"/>
  <c r="C583" i="1"/>
  <c r="H582" i="1"/>
  <c r="D582" i="1"/>
  <c r="G582" i="1" s="1"/>
  <c r="C582" i="1"/>
  <c r="D581" i="1"/>
  <c r="G581" i="1" s="1"/>
  <c r="C581" i="1"/>
  <c r="H580" i="1"/>
  <c r="G580" i="1"/>
  <c r="D580" i="1"/>
  <c r="C580" i="1"/>
  <c r="H579" i="1"/>
  <c r="G579" i="1"/>
  <c r="D579" i="1"/>
  <c r="C579" i="1"/>
  <c r="H578" i="1"/>
  <c r="G578" i="1"/>
  <c r="D578" i="1"/>
  <c r="C578" i="1"/>
  <c r="H577" i="1"/>
  <c r="D577" i="1"/>
  <c r="G577" i="1" s="1"/>
  <c r="C577" i="1"/>
  <c r="H576" i="1"/>
  <c r="D576" i="1"/>
  <c r="G576" i="1" s="1"/>
  <c r="C576" i="1"/>
  <c r="D575" i="1"/>
  <c r="H575" i="1" s="1"/>
  <c r="C575" i="1"/>
  <c r="C574" i="1"/>
  <c r="H573" i="1"/>
  <c r="D573" i="1"/>
  <c r="G573" i="1" s="1"/>
  <c r="C573" i="1"/>
  <c r="H572" i="1"/>
  <c r="D572" i="1"/>
  <c r="G572" i="1" s="1"/>
  <c r="C572" i="1"/>
  <c r="C571" i="1"/>
  <c r="H570" i="1"/>
  <c r="D570" i="1"/>
  <c r="G570" i="1" s="1"/>
  <c r="C570" i="1"/>
  <c r="H569" i="1"/>
  <c r="D569" i="1"/>
  <c r="G569" i="1" s="1"/>
  <c r="C569" i="1"/>
  <c r="H568" i="1"/>
  <c r="G568" i="1"/>
  <c r="D568" i="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0" i="1"/>
  <c r="H560" i="1" s="1"/>
  <c r="C560" i="1"/>
  <c r="D559" i="1"/>
  <c r="H559" i="1" s="1"/>
  <c r="C559" i="1"/>
  <c r="D558" i="1"/>
  <c r="H558" i="1" s="1"/>
  <c r="C558" i="1"/>
  <c r="D557" i="1"/>
  <c r="H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D550" i="1"/>
  <c r="G550" i="1" s="1"/>
  <c r="C550" i="1"/>
  <c r="C549" i="1"/>
  <c r="H548" i="1"/>
  <c r="D548" i="1"/>
  <c r="G548" i="1" s="1"/>
  <c r="C548" i="1"/>
  <c r="H547" i="1"/>
  <c r="D547" i="1"/>
  <c r="G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H539" i="1"/>
  <c r="D539" i="1"/>
  <c r="G539" i="1" s="1"/>
  <c r="C539" i="1"/>
  <c r="H538" i="1"/>
  <c r="D538" i="1"/>
  <c r="G538" i="1" s="1"/>
  <c r="C538" i="1"/>
  <c r="C537" i="1"/>
  <c r="D536" i="1"/>
  <c r="H536" i="1" s="1"/>
  <c r="C536" i="1"/>
  <c r="D535" i="1"/>
  <c r="H535" i="1" s="1"/>
  <c r="C535" i="1"/>
  <c r="H534" i="1"/>
  <c r="G534" i="1"/>
  <c r="D534" i="1"/>
  <c r="C534" i="1"/>
  <c r="H533" i="1"/>
  <c r="G533" i="1"/>
  <c r="D533" i="1"/>
  <c r="C533" i="1"/>
  <c r="D532" i="1"/>
  <c r="H532" i="1" s="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H510" i="1"/>
  <c r="G510" i="1"/>
  <c r="D510" i="1"/>
  <c r="C510" i="1"/>
  <c r="H508" i="1"/>
  <c r="D508" i="1"/>
  <c r="G508" i="1" s="1"/>
  <c r="C508" i="1"/>
  <c r="H507" i="1"/>
  <c r="D507" i="1"/>
  <c r="G507" i="1" s="1"/>
  <c r="C507" i="1"/>
  <c r="H506" i="1"/>
  <c r="G506" i="1"/>
  <c r="D506" i="1"/>
  <c r="C506" i="1"/>
  <c r="H505" i="1"/>
  <c r="D505" i="1"/>
  <c r="G505" i="1" s="1"/>
  <c r="C505" i="1"/>
  <c r="D504" i="1"/>
  <c r="H504" i="1" s="1"/>
  <c r="C504" i="1"/>
  <c r="D503" i="1"/>
  <c r="H503" i="1" s="1"/>
  <c r="C503" i="1"/>
  <c r="D502" i="1"/>
  <c r="H502" i="1" s="1"/>
  <c r="C502" i="1"/>
  <c r="D501" i="1"/>
  <c r="H501" i="1" s="1"/>
  <c r="C501" i="1"/>
  <c r="D500" i="1"/>
  <c r="H500" i="1" s="1"/>
  <c r="C500" i="1"/>
  <c r="H499" i="1"/>
  <c r="G499" i="1"/>
  <c r="D499" i="1"/>
  <c r="C499" i="1"/>
  <c r="H498" i="1"/>
  <c r="G498" i="1"/>
  <c r="D498" i="1"/>
  <c r="C498" i="1"/>
  <c r="H497" i="1"/>
  <c r="G497" i="1"/>
  <c r="D497" i="1"/>
  <c r="C497" i="1"/>
  <c r="C496" i="1"/>
  <c r="H495" i="1"/>
  <c r="G495" i="1"/>
  <c r="D495" i="1"/>
  <c r="C495" i="1"/>
  <c r="H494" i="1"/>
  <c r="G494" i="1"/>
  <c r="D494" i="1"/>
  <c r="C494" i="1"/>
  <c r="D493" i="1"/>
  <c r="H493" i="1" s="1"/>
  <c r="C493" i="1"/>
  <c r="D492" i="1"/>
  <c r="H492" i="1" s="1"/>
  <c r="C492" i="1"/>
  <c r="H491" i="1"/>
  <c r="G491" i="1"/>
  <c r="D491" i="1"/>
  <c r="C491" i="1"/>
  <c r="H490" i="1"/>
  <c r="G490" i="1"/>
  <c r="D490" i="1"/>
  <c r="C490" i="1"/>
  <c r="C489" i="1"/>
  <c r="H488" i="1"/>
  <c r="D488" i="1"/>
  <c r="G488" i="1" s="1"/>
  <c r="C488" i="1"/>
  <c r="H487" i="1"/>
  <c r="G487" i="1"/>
  <c r="D487" i="1"/>
  <c r="C487" i="1"/>
  <c r="H486" i="1"/>
  <c r="G486" i="1"/>
  <c r="D486" i="1"/>
  <c r="C486" i="1"/>
  <c r="G485" i="1"/>
  <c r="D485" i="1"/>
  <c r="H485" i="1" s="1"/>
  <c r="C485" i="1"/>
  <c r="C484" i="1"/>
  <c r="H483" i="1"/>
  <c r="D483" i="1"/>
  <c r="G483" i="1" s="1"/>
  <c r="C483" i="1"/>
  <c r="H482" i="1"/>
  <c r="G482" i="1"/>
  <c r="D482" i="1"/>
  <c r="C482" i="1"/>
  <c r="H481" i="1"/>
  <c r="G481" i="1"/>
  <c r="D481" i="1"/>
  <c r="C481" i="1"/>
  <c r="H480" i="1"/>
  <c r="G480" i="1"/>
  <c r="D480" i="1"/>
  <c r="C480" i="1"/>
  <c r="C479" i="1"/>
  <c r="H477" i="1"/>
  <c r="D477" i="1"/>
  <c r="G477" i="1" s="1"/>
  <c r="C477" i="1"/>
  <c r="H476" i="1"/>
  <c r="D476" i="1"/>
  <c r="G476" i="1" s="1"/>
  <c r="C476" i="1"/>
  <c r="H475" i="1"/>
  <c r="G475" i="1"/>
  <c r="D475" i="1"/>
  <c r="C475" i="1"/>
  <c r="H474" i="1"/>
  <c r="D474" i="1"/>
  <c r="G474" i="1" s="1"/>
  <c r="C474" i="1"/>
  <c r="H473" i="1"/>
  <c r="D473" i="1"/>
  <c r="G473" i="1" s="1"/>
  <c r="C473" i="1"/>
  <c r="G472" i="1"/>
  <c r="D472" i="1"/>
  <c r="H472" i="1" s="1"/>
  <c r="C472" i="1"/>
  <c r="H471" i="1"/>
  <c r="D471" i="1"/>
  <c r="G471" i="1" s="1"/>
  <c r="C471" i="1"/>
  <c r="H470" i="1"/>
  <c r="D470" i="1"/>
  <c r="G470" i="1" s="1"/>
  <c r="C470" i="1"/>
  <c r="H469" i="1"/>
  <c r="D469" i="1"/>
  <c r="G469" i="1" s="1"/>
  <c r="C469" i="1"/>
  <c r="H468" i="1"/>
  <c r="D468" i="1"/>
  <c r="G468" i="1" s="1"/>
  <c r="C468" i="1"/>
  <c r="C467" i="1"/>
  <c r="D465" i="1"/>
  <c r="H465" i="1" s="1"/>
  <c r="C465" i="1"/>
  <c r="H464" i="1"/>
  <c r="G464" i="1"/>
  <c r="D464" i="1"/>
  <c r="C464" i="1"/>
  <c r="D463" i="1"/>
  <c r="H463" i="1" s="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G448" i="1"/>
  <c r="D448" i="1"/>
  <c r="H448" i="1" s="1"/>
  <c r="C448" i="1"/>
  <c r="H447" i="1"/>
  <c r="G447" i="1"/>
  <c r="D447" i="1"/>
  <c r="C447" i="1"/>
  <c r="H446" i="1"/>
  <c r="D446" i="1"/>
  <c r="G446" i="1" s="1"/>
  <c r="C446" i="1"/>
  <c r="H445" i="1"/>
  <c r="G445" i="1"/>
  <c r="D445" i="1"/>
  <c r="C445" i="1"/>
  <c r="D444" i="1"/>
  <c r="H444" i="1" s="1"/>
  <c r="C444" i="1"/>
  <c r="H443" i="1"/>
  <c r="G443" i="1"/>
  <c r="D443" i="1"/>
  <c r="C443" i="1"/>
  <c r="H442" i="1"/>
  <c r="G442" i="1"/>
  <c r="D442" i="1"/>
  <c r="C442" i="1"/>
  <c r="C441" i="1"/>
  <c r="H440" i="1"/>
  <c r="D440" i="1"/>
  <c r="G440" i="1" s="1"/>
  <c r="C440" i="1"/>
  <c r="H439" i="1"/>
  <c r="D439" i="1"/>
  <c r="G439" i="1" s="1"/>
  <c r="C439" i="1"/>
  <c r="D438" i="1"/>
  <c r="H438" i="1" s="1"/>
  <c r="C438" i="1"/>
  <c r="D437" i="1"/>
  <c r="H437" i="1" s="1"/>
  <c r="C437" i="1"/>
  <c r="D436" i="1"/>
  <c r="H436" i="1" s="1"/>
  <c r="C436" i="1"/>
  <c r="D435" i="1"/>
  <c r="H435" i="1" s="1"/>
  <c r="C435" i="1"/>
  <c r="D434" i="1"/>
  <c r="H434" i="1" s="1"/>
  <c r="C434" i="1"/>
  <c r="D433" i="1"/>
  <c r="H433" i="1" s="1"/>
  <c r="C433" i="1"/>
  <c r="H432" i="1"/>
  <c r="G432" i="1"/>
  <c r="D432" i="1"/>
  <c r="C432" i="1"/>
  <c r="H431" i="1"/>
  <c r="G431" i="1"/>
  <c r="D431" i="1"/>
  <c r="C431" i="1"/>
  <c r="D430" i="1"/>
  <c r="H430" i="1" s="1"/>
  <c r="C430" i="1"/>
  <c r="C429" i="1"/>
  <c r="D428" i="1"/>
  <c r="H428" i="1" s="1"/>
  <c r="C428" i="1"/>
  <c r="H427" i="1"/>
  <c r="G427" i="1"/>
  <c r="D427" i="1"/>
  <c r="C427" i="1"/>
  <c r="H426" i="1"/>
  <c r="G426" i="1"/>
  <c r="D426" i="1"/>
  <c r="C426" i="1"/>
  <c r="D425" i="1"/>
  <c r="H425" i="1" s="1"/>
  <c r="C425" i="1"/>
  <c r="D424" i="1"/>
  <c r="G424" i="1" s="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C412" i="1"/>
  <c r="D411" i="1"/>
  <c r="C411" i="1"/>
  <c r="G406" i="1"/>
  <c r="D406" i="1"/>
  <c r="C406" i="1"/>
  <c r="D405" i="1"/>
  <c r="G405" i="1" s="1"/>
  <c r="C405" i="1"/>
  <c r="D404" i="1"/>
  <c r="C404" i="1"/>
  <c r="D401" i="1"/>
  <c r="G401" i="1" s="1"/>
  <c r="C401" i="1"/>
  <c r="D400" i="1"/>
  <c r="C400" i="1"/>
  <c r="D399" i="1"/>
  <c r="C399" i="1"/>
  <c r="D398" i="1"/>
  <c r="G398" i="1" s="1"/>
  <c r="C398" i="1"/>
  <c r="D397" i="1"/>
  <c r="G397" i="1" s="1"/>
  <c r="C397" i="1"/>
  <c r="D396" i="1"/>
  <c r="C396" i="1"/>
  <c r="D395" i="1"/>
  <c r="C395" i="1"/>
  <c r="G394" i="1"/>
  <c r="D394" i="1"/>
  <c r="C394" i="1"/>
  <c r="D393" i="1"/>
  <c r="G393" i="1" s="1"/>
  <c r="C393" i="1"/>
  <c r="D392" i="1"/>
  <c r="C392" i="1"/>
  <c r="D391" i="1"/>
  <c r="G390" i="1"/>
  <c r="D390" i="1"/>
  <c r="C390" i="1"/>
  <c r="D389" i="1"/>
  <c r="G389" i="1" s="1"/>
  <c r="C389" i="1"/>
  <c r="D388" i="1"/>
  <c r="C388" i="1"/>
  <c r="D387" i="1"/>
  <c r="C387" i="1"/>
  <c r="C386" i="1"/>
  <c r="D385" i="1"/>
  <c r="G385" i="1" s="1"/>
  <c r="C385" i="1"/>
  <c r="D384" i="1"/>
  <c r="C384" i="1"/>
  <c r="D383" i="1"/>
  <c r="C383" i="1"/>
  <c r="D382" i="1"/>
  <c r="G382" i="1" s="1"/>
  <c r="C382" i="1"/>
  <c r="G381" i="1"/>
  <c r="D381" i="1"/>
  <c r="C381" i="1"/>
  <c r="D380" i="1"/>
  <c r="C380" i="1"/>
  <c r="D379" i="1"/>
  <c r="C379" i="1"/>
  <c r="D378" i="1"/>
  <c r="G378" i="1" s="1"/>
  <c r="C378" i="1"/>
  <c r="D377" i="1"/>
  <c r="G377" i="1" s="1"/>
  <c r="C377" i="1"/>
  <c r="D376" i="1"/>
  <c r="C376" i="1"/>
  <c r="D375" i="1"/>
  <c r="C375" i="1"/>
  <c r="D374" i="1"/>
  <c r="G374" i="1" s="1"/>
  <c r="C374" i="1"/>
  <c r="D373" i="1"/>
  <c r="G373" i="1" s="1"/>
  <c r="C373" i="1"/>
  <c r="D372" i="1"/>
  <c r="C372" i="1"/>
  <c r="D371" i="1"/>
  <c r="C371" i="1"/>
  <c r="G370" i="1"/>
  <c r="D370" i="1"/>
  <c r="C370" i="1"/>
  <c r="D369" i="1"/>
  <c r="G369" i="1" s="1"/>
  <c r="C369" i="1"/>
  <c r="D368" i="1"/>
  <c r="C368" i="1"/>
  <c r="D367" i="1"/>
  <c r="C367" i="1"/>
  <c r="D366" i="1"/>
  <c r="G366" i="1" s="1"/>
  <c r="C366" i="1"/>
  <c r="G365" i="1"/>
  <c r="D365" i="1"/>
  <c r="C365" i="1"/>
  <c r="D364" i="1"/>
  <c r="C364" i="1"/>
  <c r="D363" i="1"/>
  <c r="C363" i="1"/>
  <c r="D362" i="1"/>
  <c r="G362" i="1" s="1"/>
  <c r="C362" i="1"/>
  <c r="D361" i="1"/>
  <c r="G361" i="1" s="1"/>
  <c r="C361" i="1"/>
  <c r="D360" i="1"/>
  <c r="C360" i="1"/>
  <c r="D359" i="1"/>
  <c r="C359" i="1"/>
  <c r="C358" i="1"/>
  <c r="D357" i="1"/>
  <c r="G357" i="1" s="1"/>
  <c r="C357" i="1"/>
  <c r="D356" i="1"/>
  <c r="C356" i="1"/>
  <c r="D355" i="1"/>
  <c r="C355" i="1"/>
  <c r="G354" i="1"/>
  <c r="D354" i="1"/>
  <c r="C354" i="1"/>
  <c r="D353" i="1"/>
  <c r="G353" i="1" s="1"/>
  <c r="C353" i="1"/>
  <c r="D352" i="1"/>
  <c r="C352" i="1"/>
  <c r="C351" i="1"/>
  <c r="D350" i="1"/>
  <c r="G350" i="1" s="1"/>
  <c r="C350" i="1"/>
  <c r="G349" i="1"/>
  <c r="D349" i="1"/>
  <c r="C349" i="1"/>
  <c r="D348" i="1"/>
  <c r="C348" i="1"/>
  <c r="C347" i="1"/>
  <c r="D344" i="1"/>
  <c r="C344" i="1"/>
  <c r="D343" i="1"/>
  <c r="C343" i="1"/>
  <c r="D342" i="1"/>
  <c r="G342" i="1" s="1"/>
  <c r="C342" i="1"/>
  <c r="D341" i="1"/>
  <c r="G341" i="1" s="1"/>
  <c r="C341" i="1"/>
  <c r="C340" i="1"/>
  <c r="D338" i="1"/>
  <c r="G338" i="1" s="1"/>
  <c r="C338" i="1"/>
  <c r="G337" i="1"/>
  <c r="D337" i="1"/>
  <c r="C337" i="1"/>
  <c r="D336" i="1"/>
  <c r="C336" i="1"/>
  <c r="D335" i="1"/>
  <c r="C335" i="1"/>
  <c r="C334" i="1"/>
  <c r="D333" i="1"/>
  <c r="G333" i="1" s="1"/>
  <c r="C333" i="1"/>
  <c r="D332" i="1"/>
  <c r="C332" i="1"/>
  <c r="D331" i="1"/>
  <c r="C331" i="1"/>
  <c r="G330" i="1"/>
  <c r="D330" i="1"/>
  <c r="C330" i="1"/>
  <c r="D329" i="1"/>
  <c r="G329" i="1" s="1"/>
  <c r="C329" i="1"/>
  <c r="D328" i="1"/>
  <c r="C328" i="1"/>
  <c r="D327" i="1"/>
  <c r="C327" i="1"/>
  <c r="C326" i="1"/>
  <c r="D325" i="1"/>
  <c r="G325" i="1" s="1"/>
  <c r="C325" i="1"/>
  <c r="D324" i="1"/>
  <c r="C324" i="1"/>
  <c r="D323" i="1"/>
  <c r="C323" i="1"/>
  <c r="D322" i="1"/>
  <c r="G322" i="1" s="1"/>
  <c r="C322" i="1"/>
  <c r="D321" i="1"/>
  <c r="G321" i="1" s="1"/>
  <c r="C321" i="1"/>
  <c r="D320" i="1"/>
  <c r="C320" i="1"/>
  <c r="D319" i="1"/>
  <c r="C319" i="1"/>
  <c r="D318" i="1"/>
  <c r="G318" i="1" s="1"/>
  <c r="C318" i="1"/>
  <c r="D317" i="1"/>
  <c r="G317" i="1" s="1"/>
  <c r="C317" i="1"/>
  <c r="D316" i="1"/>
  <c r="C316" i="1"/>
  <c r="D315" i="1"/>
  <c r="C315" i="1"/>
  <c r="G314" i="1"/>
  <c r="D314" i="1"/>
  <c r="C314" i="1"/>
  <c r="D313" i="1"/>
  <c r="G313" i="1" s="1"/>
  <c r="C313" i="1"/>
  <c r="C312" i="1"/>
  <c r="D311" i="1"/>
  <c r="C311" i="1"/>
  <c r="D310" i="1"/>
  <c r="G310" i="1" s="1"/>
  <c r="C310" i="1"/>
  <c r="D309" i="1"/>
  <c r="G309" i="1" s="1"/>
  <c r="C309" i="1"/>
  <c r="D308" i="1"/>
  <c r="C308" i="1"/>
  <c r="C307" i="1"/>
  <c r="D305" i="1"/>
  <c r="G305" i="1" s="1"/>
  <c r="C305" i="1"/>
  <c r="D304" i="1"/>
  <c r="C304" i="1"/>
  <c r="D303" i="1"/>
  <c r="C303" i="1"/>
  <c r="G302" i="1"/>
  <c r="D302" i="1"/>
  <c r="C302" i="1"/>
  <c r="D301" i="1"/>
  <c r="G301" i="1" s="1"/>
  <c r="C301" i="1"/>
  <c r="D300" i="1"/>
  <c r="C300" i="1"/>
  <c r="D299" i="1"/>
  <c r="C299" i="1"/>
  <c r="D298" i="1"/>
  <c r="G298" i="1" s="1"/>
  <c r="C298" i="1"/>
  <c r="G297" i="1"/>
  <c r="D297" i="1"/>
  <c r="C297" i="1"/>
  <c r="D296" i="1"/>
  <c r="C296" i="1"/>
  <c r="D295" i="1"/>
  <c r="C295" i="1"/>
  <c r="C294" i="1"/>
  <c r="H292" i="1"/>
  <c r="D292" i="1"/>
  <c r="C292" i="1"/>
  <c r="G292" i="1" s="1"/>
  <c r="H291" i="1"/>
  <c r="D291" i="1"/>
  <c r="C291" i="1"/>
  <c r="D290" i="1"/>
  <c r="C290" i="1"/>
  <c r="D289" i="1"/>
  <c r="C289" i="1"/>
  <c r="G289" i="1" s="1"/>
  <c r="H288" i="1"/>
  <c r="D288" i="1"/>
  <c r="C288" i="1"/>
  <c r="G288" i="1" s="1"/>
  <c r="D284" i="1"/>
  <c r="C284" i="1"/>
  <c r="G284" i="1" s="1"/>
  <c r="H283" i="1"/>
  <c r="D283" i="1"/>
  <c r="C283" i="1"/>
  <c r="G283" i="1" s="1"/>
  <c r="H282" i="1"/>
  <c r="D282" i="1"/>
  <c r="C282" i="1"/>
  <c r="D281" i="1"/>
  <c r="C281" i="1"/>
  <c r="D280" i="1"/>
  <c r="C280" i="1"/>
  <c r="G280" i="1" s="1"/>
  <c r="H279" i="1"/>
  <c r="D279" i="1"/>
  <c r="C279" i="1"/>
  <c r="G279" i="1" s="1"/>
  <c r="D278" i="1"/>
  <c r="H278" i="1" s="1"/>
  <c r="C278" i="1"/>
  <c r="D277" i="1"/>
  <c r="C277" i="1"/>
  <c r="D276" i="1"/>
  <c r="C276" i="1"/>
  <c r="D275" i="1"/>
  <c r="H275" i="1" s="1"/>
  <c r="C275" i="1"/>
  <c r="H274" i="1"/>
  <c r="D274" i="1"/>
  <c r="C274" i="1"/>
  <c r="G274" i="1" s="1"/>
  <c r="D273" i="1"/>
  <c r="C273" i="1"/>
  <c r="D272" i="1"/>
  <c r="C272" i="1"/>
  <c r="G272" i="1" s="1"/>
  <c r="H271" i="1"/>
  <c r="D271" i="1"/>
  <c r="C271" i="1"/>
  <c r="H270" i="1"/>
  <c r="D270" i="1"/>
  <c r="C270" i="1"/>
  <c r="D269" i="1"/>
  <c r="C269" i="1"/>
  <c r="D268" i="1"/>
  <c r="C268" i="1"/>
  <c r="G268" i="1" s="1"/>
  <c r="D267" i="1"/>
  <c r="H267" i="1" s="1"/>
  <c r="C267" i="1"/>
  <c r="H266" i="1"/>
  <c r="D266" i="1"/>
  <c r="C266" i="1"/>
  <c r="G266" i="1" s="1"/>
  <c r="D265" i="1"/>
  <c r="C265" i="1"/>
  <c r="D264" i="1"/>
  <c r="C264" i="1"/>
  <c r="H263" i="1"/>
  <c r="D263" i="1"/>
  <c r="C263" i="1"/>
  <c r="H262" i="1"/>
  <c r="D262" i="1"/>
  <c r="C262" i="1"/>
  <c r="D261" i="1"/>
  <c r="C261" i="1"/>
  <c r="D260" i="1"/>
  <c r="C260" i="1"/>
  <c r="H258" i="1"/>
  <c r="D258" i="1"/>
  <c r="C258" i="1"/>
  <c r="G258" i="1" s="1"/>
  <c r="D257" i="1"/>
  <c r="C257" i="1"/>
  <c r="D256" i="1"/>
  <c r="C256" i="1"/>
  <c r="D255" i="1"/>
  <c r="H255" i="1" s="1"/>
  <c r="C255" i="1"/>
  <c r="H254" i="1"/>
  <c r="D254" i="1"/>
  <c r="C254" i="1"/>
  <c r="D253" i="1"/>
  <c r="C253" i="1"/>
  <c r="D252" i="1"/>
  <c r="C252" i="1"/>
  <c r="H251" i="1"/>
  <c r="D251" i="1"/>
  <c r="C251" i="1"/>
  <c r="H250" i="1"/>
  <c r="D250" i="1"/>
  <c r="C250" i="1"/>
  <c r="D249" i="1"/>
  <c r="C249" i="1"/>
  <c r="C248" i="1"/>
  <c r="H247" i="1"/>
  <c r="D247" i="1"/>
  <c r="C247" i="1"/>
  <c r="D246" i="1"/>
  <c r="H246" i="1" s="1"/>
  <c r="C246" i="1"/>
  <c r="D245" i="1"/>
  <c r="C245" i="1"/>
  <c r="D244" i="1"/>
  <c r="C244" i="1"/>
  <c r="C243" i="1"/>
  <c r="H242" i="1"/>
  <c r="D242" i="1"/>
  <c r="C242" i="1"/>
  <c r="G242" i="1" s="1"/>
  <c r="D241" i="1"/>
  <c r="C241" i="1"/>
  <c r="D240" i="1"/>
  <c r="C240" i="1"/>
  <c r="H239" i="1"/>
  <c r="D239" i="1"/>
  <c r="C239" i="1"/>
  <c r="G239" i="1" s="1"/>
  <c r="D238" i="1"/>
  <c r="H238" i="1" s="1"/>
  <c r="C238" i="1"/>
  <c r="D237" i="1"/>
  <c r="C237" i="1"/>
  <c r="D236" i="1"/>
  <c r="C236" i="1"/>
  <c r="D235" i="1"/>
  <c r="H235" i="1" s="1"/>
  <c r="C235" i="1"/>
  <c r="H234" i="1"/>
  <c r="D234" i="1"/>
  <c r="C234" i="1"/>
  <c r="G234" i="1" s="1"/>
  <c r="D233" i="1"/>
  <c r="C233" i="1"/>
  <c r="D232" i="1"/>
  <c r="C232" i="1"/>
  <c r="H231" i="1"/>
  <c r="D231" i="1"/>
  <c r="C231" i="1"/>
  <c r="H230" i="1"/>
  <c r="D230" i="1"/>
  <c r="C230" i="1"/>
  <c r="G230" i="1" s="1"/>
  <c r="D229" i="1"/>
  <c r="C229" i="1"/>
  <c r="D228" i="1"/>
  <c r="C228" i="1"/>
  <c r="D227" i="1"/>
  <c r="H227" i="1" s="1"/>
  <c r="C227" i="1"/>
  <c r="H226" i="1"/>
  <c r="D226" i="1"/>
  <c r="C226" i="1"/>
  <c r="G226" i="1" s="1"/>
  <c r="D225" i="1"/>
  <c r="C225" i="1"/>
  <c r="C224" i="1"/>
  <c r="D223" i="1"/>
  <c r="H223" i="1" s="1"/>
  <c r="C223" i="1"/>
  <c r="H222" i="1"/>
  <c r="D222" i="1"/>
  <c r="C222" i="1"/>
  <c r="G222" i="1" s="1"/>
  <c r="D221" i="1"/>
  <c r="C221" i="1"/>
  <c r="D219" i="1"/>
  <c r="H219" i="1" s="1"/>
  <c r="C219" i="1"/>
  <c r="D218" i="1"/>
  <c r="C218" i="1"/>
  <c r="D217" i="1"/>
  <c r="C217" i="1"/>
  <c r="H216" i="1"/>
  <c r="D216" i="1"/>
  <c r="C216" i="1"/>
  <c r="G216" i="1" s="1"/>
  <c r="D215" i="1"/>
  <c r="H215" i="1" s="1"/>
  <c r="C215" i="1"/>
  <c r="D214" i="1"/>
  <c r="C214" i="1"/>
  <c r="D213" i="1"/>
  <c r="C213" i="1"/>
  <c r="H212" i="1"/>
  <c r="D212" i="1"/>
  <c r="C212" i="1"/>
  <c r="D211" i="1"/>
  <c r="D210" i="1"/>
  <c r="C210" i="1"/>
  <c r="D209" i="1"/>
  <c r="C209" i="1"/>
  <c r="H208" i="1"/>
  <c r="D208" i="1"/>
  <c r="C208" i="1"/>
  <c r="D207" i="1"/>
  <c r="H207" i="1" s="1"/>
  <c r="C207" i="1"/>
  <c r="C206" i="1"/>
  <c r="D205" i="1"/>
  <c r="C205" i="1"/>
  <c r="D204" i="1"/>
  <c r="H204" i="1" s="1"/>
  <c r="C204" i="1"/>
  <c r="H203" i="1"/>
  <c r="D203" i="1"/>
  <c r="C203" i="1"/>
  <c r="G203" i="1" s="1"/>
  <c r="D202" i="1"/>
  <c r="C202" i="1"/>
  <c r="D201" i="1"/>
  <c r="C201" i="1"/>
  <c r="H200" i="1"/>
  <c r="D200" i="1"/>
  <c r="C200" i="1"/>
  <c r="G200" i="1" s="1"/>
  <c r="H199" i="1"/>
  <c r="D199" i="1"/>
  <c r="C199" i="1"/>
  <c r="D198" i="1"/>
  <c r="C198" i="1"/>
  <c r="D197" i="1"/>
  <c r="C197" i="1"/>
  <c r="H196" i="1"/>
  <c r="D196" i="1"/>
  <c r="C196" i="1"/>
  <c r="H195" i="1"/>
  <c r="D195" i="1"/>
  <c r="C195" i="1"/>
  <c r="G195" i="1" s="1"/>
  <c r="D194" i="1"/>
  <c r="C194" i="1"/>
  <c r="C193" i="1"/>
  <c r="C192" i="1"/>
  <c r="D191" i="1"/>
  <c r="H191" i="1" s="1"/>
  <c r="C191" i="1"/>
  <c r="D190" i="1"/>
  <c r="C190" i="1"/>
  <c r="D189" i="1"/>
  <c r="C189" i="1"/>
  <c r="H188" i="1"/>
  <c r="D188" i="1"/>
  <c r="C188" i="1"/>
  <c r="G188" i="1" s="1"/>
  <c r="H187" i="1"/>
  <c r="D187" i="1"/>
  <c r="C187" i="1"/>
  <c r="D186" i="1"/>
  <c r="C186" i="1"/>
  <c r="D185" i="1"/>
  <c r="C185" i="1"/>
  <c r="C184" i="1"/>
  <c r="H183" i="1"/>
  <c r="D183" i="1"/>
  <c r="C183" i="1"/>
  <c r="D182" i="1"/>
  <c r="C182" i="1"/>
  <c r="D181" i="1"/>
  <c r="C181" i="1"/>
  <c r="H180" i="1"/>
  <c r="D180" i="1"/>
  <c r="C180" i="1"/>
  <c r="G180" i="1" s="1"/>
  <c r="H179" i="1"/>
  <c r="D179" i="1"/>
  <c r="C179" i="1"/>
  <c r="G179" i="1" s="1"/>
  <c r="D178" i="1"/>
  <c r="C178" i="1"/>
  <c r="D177" i="1"/>
  <c r="C177" i="1"/>
  <c r="H176" i="1"/>
  <c r="D176" i="1"/>
  <c r="C176" i="1"/>
  <c r="D175" i="1"/>
  <c r="H175" i="1" s="1"/>
  <c r="C175" i="1"/>
  <c r="D174" i="1"/>
  <c r="C174" i="1"/>
  <c r="C173" i="1"/>
  <c r="D172" i="1"/>
  <c r="H172" i="1" s="1"/>
  <c r="C172" i="1"/>
  <c r="H171" i="1"/>
  <c r="D171" i="1"/>
  <c r="C171" i="1"/>
  <c r="G171" i="1" s="1"/>
  <c r="D170" i="1"/>
  <c r="C170" i="1"/>
  <c r="D169" i="1"/>
  <c r="C169" i="1"/>
  <c r="H168" i="1"/>
  <c r="D168" i="1"/>
  <c r="C168" i="1"/>
  <c r="H167" i="1"/>
  <c r="D167" i="1"/>
  <c r="C167" i="1"/>
  <c r="D166" i="1"/>
  <c r="C166" i="1"/>
  <c r="C165" i="1"/>
  <c r="D164" i="1"/>
  <c r="H164" i="1" s="1"/>
  <c r="C164" i="1"/>
  <c r="H163" i="1"/>
  <c r="D163" i="1"/>
  <c r="C163" i="1"/>
  <c r="G163" i="1" s="1"/>
  <c r="D162" i="1"/>
  <c r="C162" i="1"/>
  <c r="D161" i="1"/>
  <c r="C161" i="1"/>
  <c r="D160" i="1"/>
  <c r="H160" i="1" s="1"/>
  <c r="C160" i="1"/>
  <c r="C159" i="1"/>
  <c r="D158" i="1"/>
  <c r="C158" i="1"/>
  <c r="D157" i="1"/>
  <c r="H157" i="1" s="1"/>
  <c r="C157" i="1"/>
  <c r="H156" i="1"/>
  <c r="D156" i="1"/>
  <c r="C156" i="1"/>
  <c r="G156" i="1" s="1"/>
  <c r="D155" i="1"/>
  <c r="C155" i="1"/>
  <c r="D154" i="1"/>
  <c r="C154" i="1"/>
  <c r="D153" i="1"/>
  <c r="H153" i="1" s="1"/>
  <c r="C153" i="1"/>
  <c r="H152" i="1"/>
  <c r="D152" i="1"/>
  <c r="C152" i="1"/>
  <c r="G152" i="1" s="1"/>
  <c r="D151" i="1"/>
  <c r="C151" i="1"/>
  <c r="D150" i="1"/>
  <c r="C150" i="1"/>
  <c r="D149" i="1"/>
  <c r="H149" i="1" s="1"/>
  <c r="C149" i="1"/>
  <c r="C148" i="1"/>
  <c r="H146" i="1"/>
  <c r="D146" i="1"/>
  <c r="C146" i="1"/>
  <c r="G146" i="1" s="1"/>
  <c r="H145" i="1"/>
  <c r="D145" i="1"/>
  <c r="C145" i="1"/>
  <c r="G145" i="1" s="1"/>
  <c r="D144" i="1"/>
  <c r="C144" i="1"/>
  <c r="D143" i="1"/>
  <c r="C143" i="1"/>
  <c r="H142" i="1"/>
  <c r="D142" i="1"/>
  <c r="C142" i="1"/>
  <c r="G142" i="1" s="1"/>
  <c r="D141" i="1"/>
  <c r="H141" i="1" s="1"/>
  <c r="C141" i="1"/>
  <c r="D140" i="1"/>
  <c r="C140" i="1"/>
  <c r="D139" i="1"/>
  <c r="C139" i="1"/>
  <c r="H138" i="1"/>
  <c r="D138" i="1"/>
  <c r="C138" i="1"/>
  <c r="G138" i="1" s="1"/>
  <c r="H137" i="1"/>
  <c r="D137" i="1"/>
  <c r="C137" i="1"/>
  <c r="G137" i="1" s="1"/>
  <c r="D136" i="1"/>
  <c r="C136" i="1"/>
  <c r="H135" i="1"/>
  <c r="C135" i="1"/>
  <c r="G135" i="1" s="1"/>
  <c r="H134" i="1"/>
  <c r="D134" i="1"/>
  <c r="C134" i="1"/>
  <c r="D133" i="1"/>
  <c r="C133" i="1"/>
  <c r="D132" i="1"/>
  <c r="C132" i="1"/>
  <c r="D131" i="1"/>
  <c r="H131" i="1" s="1"/>
  <c r="C131" i="1"/>
  <c r="H130" i="1"/>
  <c r="D130" i="1"/>
  <c r="C130" i="1"/>
  <c r="G130" i="1" s="1"/>
  <c r="D129" i="1"/>
  <c r="D128" i="1"/>
  <c r="C128" i="1"/>
  <c r="H127" i="1"/>
  <c r="D127" i="1"/>
  <c r="C127" i="1"/>
  <c r="H126" i="1"/>
  <c r="D126" i="1"/>
  <c r="C126" i="1"/>
  <c r="D125" i="1"/>
  <c r="C125" i="1"/>
  <c r="D124" i="1"/>
  <c r="C124" i="1"/>
  <c r="H123" i="1"/>
  <c r="D123" i="1"/>
  <c r="C123" i="1"/>
  <c r="G123" i="1" s="1"/>
  <c r="H122" i="1"/>
  <c r="D122" i="1"/>
  <c r="C122" i="1"/>
  <c r="D121" i="1"/>
  <c r="C121" i="1"/>
  <c r="C120" i="1"/>
  <c r="D119" i="1"/>
  <c r="H119" i="1" s="1"/>
  <c r="C119" i="1"/>
  <c r="H118" i="1"/>
  <c r="D118" i="1"/>
  <c r="C118" i="1"/>
  <c r="G118" i="1" s="1"/>
  <c r="D117" i="1"/>
  <c r="C117" i="1"/>
  <c r="C116" i="1"/>
  <c r="H115" i="1"/>
  <c r="D115" i="1"/>
  <c r="C115" i="1"/>
  <c r="H114" i="1"/>
  <c r="D114" i="1"/>
  <c r="C114" i="1"/>
  <c r="G114" i="1" s="1"/>
  <c r="D113" i="1"/>
  <c r="C113" i="1"/>
  <c r="D112" i="1"/>
  <c r="C112" i="1"/>
  <c r="D111" i="1"/>
  <c r="H111" i="1" s="1"/>
  <c r="C111" i="1"/>
  <c r="H110" i="1"/>
  <c r="D110" i="1"/>
  <c r="C110" i="1"/>
  <c r="G110" i="1" s="1"/>
  <c r="D109" i="1"/>
  <c r="C109" i="1"/>
  <c r="D108" i="1"/>
  <c r="C108" i="1"/>
  <c r="H107" i="1"/>
  <c r="D107" i="1"/>
  <c r="C107" i="1"/>
  <c r="H106" i="1"/>
  <c r="D106" i="1"/>
  <c r="C106" i="1"/>
  <c r="D105" i="1"/>
  <c r="C105" i="1"/>
  <c r="D104" i="1"/>
  <c r="C104" i="1"/>
  <c r="D103" i="1"/>
  <c r="H103" i="1" s="1"/>
  <c r="C103" i="1"/>
  <c r="D101" i="1"/>
  <c r="C101" i="1"/>
  <c r="D100" i="1"/>
  <c r="C100" i="1"/>
  <c r="D99" i="1"/>
  <c r="H99" i="1" s="1"/>
  <c r="C99" i="1"/>
  <c r="H98" i="1"/>
  <c r="D98" i="1"/>
  <c r="C98" i="1"/>
  <c r="G98" i="1" s="1"/>
  <c r="D97" i="1"/>
  <c r="C97" i="1"/>
  <c r="D96" i="1"/>
  <c r="C96" i="1"/>
  <c r="H95" i="1"/>
  <c r="D95" i="1"/>
  <c r="C95" i="1"/>
  <c r="D94" i="1"/>
  <c r="H94" i="1" s="1"/>
  <c r="C94" i="1"/>
  <c r="D93" i="1"/>
  <c r="C93" i="1"/>
  <c r="D92" i="1"/>
  <c r="C92" i="1"/>
  <c r="D91" i="1"/>
  <c r="H91" i="1" s="1"/>
  <c r="C91" i="1"/>
  <c r="H90" i="1"/>
  <c r="D90" i="1"/>
  <c r="C90" i="1"/>
  <c r="G90" i="1" s="1"/>
  <c r="D89" i="1"/>
  <c r="C89" i="1"/>
  <c r="D88" i="1"/>
  <c r="C88" i="1"/>
  <c r="D87" i="1"/>
  <c r="H87" i="1" s="1"/>
  <c r="C87" i="1"/>
  <c r="H86" i="1"/>
  <c r="D86" i="1"/>
  <c r="C86" i="1"/>
  <c r="D85" i="1"/>
  <c r="C85" i="1"/>
  <c r="D84" i="1"/>
  <c r="C84" i="1"/>
  <c r="H83" i="1"/>
  <c r="D83" i="1"/>
  <c r="C83" i="1"/>
  <c r="D82" i="1"/>
  <c r="H82" i="1" s="1"/>
  <c r="C82" i="1"/>
  <c r="D81" i="1"/>
  <c r="C81" i="1"/>
  <c r="D80" i="1"/>
  <c r="C80" i="1"/>
  <c r="C79" i="1"/>
  <c r="D77" i="1"/>
  <c r="C77" i="1"/>
  <c r="D76" i="1"/>
  <c r="C76" i="1"/>
  <c r="H75" i="1"/>
  <c r="D75" i="1"/>
  <c r="C75" i="1"/>
  <c r="G75" i="1" s="1"/>
  <c r="H74" i="1"/>
  <c r="D74" i="1"/>
  <c r="C74" i="1"/>
  <c r="D73" i="1"/>
  <c r="C73" i="1"/>
  <c r="D72" i="1"/>
  <c r="C72" i="1"/>
  <c r="H71" i="1"/>
  <c r="D71" i="1"/>
  <c r="C71" i="1"/>
  <c r="D70" i="1"/>
  <c r="H70" i="1" s="1"/>
  <c r="C70" i="1"/>
  <c r="D69" i="1"/>
  <c r="C69" i="1"/>
  <c r="D68" i="1"/>
  <c r="C68" i="1"/>
  <c r="D67" i="1"/>
  <c r="H67" i="1" s="1"/>
  <c r="C67" i="1"/>
  <c r="D66" i="1"/>
  <c r="H66" i="1" s="1"/>
  <c r="C66" i="1"/>
  <c r="G66" i="1" s="1"/>
  <c r="D65" i="1"/>
  <c r="C65" i="1"/>
  <c r="C64" i="1"/>
  <c r="H63" i="1"/>
  <c r="D63" i="1"/>
  <c r="C63" i="1"/>
  <c r="H62" i="1"/>
  <c r="D62" i="1"/>
  <c r="C62" i="1"/>
  <c r="D61" i="1"/>
  <c r="C61" i="1"/>
  <c r="D60" i="1"/>
  <c r="C60" i="1"/>
  <c r="H59" i="1"/>
  <c r="D59" i="1"/>
  <c r="C59" i="1"/>
  <c r="D58" i="1"/>
  <c r="H58" i="1" s="1"/>
  <c r="C58" i="1"/>
  <c r="D57" i="1"/>
  <c r="C57" i="1"/>
  <c r="D56" i="1"/>
  <c r="C56" i="1"/>
  <c r="H55" i="1"/>
  <c r="D55" i="1"/>
  <c r="C55" i="1"/>
  <c r="G55" i="1" s="1"/>
  <c r="H54" i="1"/>
  <c r="D54" i="1"/>
  <c r="C54" i="1"/>
  <c r="D53" i="1"/>
  <c r="C53" i="1"/>
  <c r="D52" i="1"/>
  <c r="C52" i="1"/>
  <c r="H51" i="1"/>
  <c r="D51" i="1"/>
  <c r="C51" i="1"/>
  <c r="C50" i="1"/>
  <c r="D49" i="1"/>
  <c r="C49" i="1"/>
  <c r="D48" i="1"/>
  <c r="C48" i="1"/>
  <c r="C47" i="1"/>
  <c r="D45" i="1"/>
  <c r="C45" i="1"/>
  <c r="D44" i="1"/>
  <c r="C44" i="1"/>
  <c r="D43" i="1"/>
  <c r="H43" i="1" s="1"/>
  <c r="C43" i="1"/>
  <c r="H42" i="1"/>
  <c r="D42" i="1"/>
  <c r="C42" i="1"/>
  <c r="G42" i="1" s="1"/>
  <c r="D41" i="1"/>
  <c r="C41" i="1"/>
  <c r="C40" i="1"/>
  <c r="D39" i="1"/>
  <c r="H39" i="1" s="1"/>
  <c r="C39" i="1"/>
  <c r="H38" i="1"/>
  <c r="D38" i="1"/>
  <c r="C38" i="1"/>
  <c r="G38" i="1" s="1"/>
  <c r="D37" i="1"/>
  <c r="C37" i="1"/>
  <c r="D36" i="1"/>
  <c r="C36" i="1"/>
  <c r="D35" i="1"/>
  <c r="H35" i="1" s="1"/>
  <c r="C35" i="1"/>
  <c r="H34" i="1"/>
  <c r="D34" i="1"/>
  <c r="C34" i="1"/>
  <c r="G34" i="1" s="1"/>
  <c r="D33" i="1"/>
  <c r="C33" i="1"/>
  <c r="D32" i="1"/>
  <c r="C32" i="1"/>
  <c r="G32" i="1" s="1"/>
  <c r="H31" i="1"/>
  <c r="D31" i="1"/>
  <c r="C31" i="1"/>
  <c r="G31" i="1" s="1"/>
  <c r="H30" i="1"/>
  <c r="D30" i="1"/>
  <c r="C30" i="1"/>
  <c r="G30" i="1" s="1"/>
  <c r="D29" i="1"/>
  <c r="C29" i="1"/>
  <c r="H28" i="1"/>
  <c r="D28" i="1"/>
  <c r="C28" i="1"/>
  <c r="G28" i="1" s="1"/>
  <c r="H27" i="1"/>
  <c r="G27" i="1"/>
  <c r="D27" i="1"/>
  <c r="C27" i="1"/>
  <c r="H26" i="1"/>
  <c r="D26" i="1"/>
  <c r="G26" i="1" s="1"/>
  <c r="C26" i="1"/>
  <c r="C25" i="1"/>
  <c r="H24" i="1"/>
  <c r="D24" i="1"/>
  <c r="G24" i="1" s="1"/>
  <c r="C24" i="1"/>
  <c r="H23" i="1"/>
  <c r="D23" i="1"/>
  <c r="G23" i="1" s="1"/>
  <c r="C23" i="1"/>
  <c r="H22" i="1"/>
  <c r="G22" i="1"/>
  <c r="D22" i="1"/>
  <c r="C22" i="1"/>
  <c r="H21" i="1"/>
  <c r="D21" i="1"/>
  <c r="G21" i="1" s="1"/>
  <c r="C21" i="1"/>
  <c r="H20" i="1"/>
  <c r="G20" i="1"/>
  <c r="D20" i="1"/>
  <c r="C20" i="1"/>
  <c r="C19" i="1"/>
  <c r="H18" i="1"/>
  <c r="D18" i="1"/>
  <c r="G18" i="1" s="1"/>
  <c r="C18" i="1"/>
  <c r="H17" i="1"/>
  <c r="D17" i="1"/>
  <c r="G17" i="1" s="1"/>
  <c r="C17" i="1"/>
  <c r="H16" i="1"/>
  <c r="G16" i="1"/>
  <c r="D16" i="1"/>
  <c r="C16" i="1"/>
  <c r="H15" i="1"/>
  <c r="D15" i="1"/>
  <c r="G15" i="1" s="1"/>
  <c r="C15" i="1"/>
  <c r="H14" i="1"/>
  <c r="D14" i="1"/>
  <c r="G14" i="1" s="1"/>
  <c r="C14" i="1"/>
  <c r="C13" i="1"/>
  <c r="H12" i="1"/>
  <c r="D12" i="1"/>
  <c r="G12" i="1" s="1"/>
  <c r="C12" i="1"/>
  <c r="H11" i="1"/>
  <c r="D11" i="1"/>
  <c r="G11" i="1" s="1"/>
  <c r="C11" i="1"/>
  <c r="H10" i="1"/>
  <c r="D10" i="1"/>
  <c r="G10" i="1" s="1"/>
  <c r="C10" i="1"/>
  <c r="D9" i="1"/>
  <c r="H9" i="1" s="1"/>
  <c r="C9" i="1"/>
  <c r="H8" i="1"/>
  <c r="D8" i="1"/>
  <c r="G8" i="1" s="1"/>
  <c r="C8" i="1"/>
  <c r="H7" i="1"/>
  <c r="D7" i="1"/>
  <c r="G7" i="1" s="1"/>
  <c r="C7" i="1"/>
  <c r="H6" i="1"/>
  <c r="D6" i="1"/>
  <c r="G6" i="1" s="1"/>
  <c r="C6" i="1"/>
  <c r="H5" i="1"/>
  <c r="D5" i="1"/>
  <c r="G5" i="1" s="1"/>
  <c r="C5" i="1"/>
  <c r="C4" i="1"/>
  <c r="C3" i="1"/>
  <c r="E33" i="9" l="1"/>
  <c r="B33" i="9" s="1"/>
  <c r="E32" i="9"/>
  <c r="B32" i="9" s="1"/>
  <c r="E293" i="9"/>
  <c r="B293" i="9" s="1"/>
  <c r="E295" i="9"/>
  <c r="B295" i="9" s="1"/>
  <c r="E297" i="9"/>
  <c r="B297" i="9" s="1"/>
  <c r="E302" i="9"/>
  <c r="G971" i="1"/>
  <c r="G969" i="1"/>
  <c r="G968" i="1"/>
  <c r="G958" i="1"/>
  <c r="E150" i="9"/>
  <c r="B150" i="9" s="1"/>
  <c r="G957" i="1"/>
  <c r="G952" i="1"/>
  <c r="G951" i="1"/>
  <c r="G950" i="1"/>
  <c r="G949" i="1"/>
  <c r="G948" i="1"/>
  <c r="G947" i="1"/>
  <c r="G946" i="1"/>
  <c r="G937" i="1"/>
  <c r="G936" i="1"/>
  <c r="G935" i="1"/>
  <c r="G934" i="1"/>
  <c r="G933" i="1"/>
  <c r="G932" i="1"/>
  <c r="G931" i="1"/>
  <c r="G930" i="1"/>
  <c r="H929" i="1"/>
  <c r="G928" i="1"/>
  <c r="G927" i="1"/>
  <c r="G926" i="1"/>
  <c r="G907" i="1"/>
  <c r="G893" i="1"/>
  <c r="G892" i="1"/>
  <c r="H891" i="1"/>
  <c r="G890" i="1"/>
  <c r="G889" i="1"/>
  <c r="G881" i="1"/>
  <c r="G868" i="1"/>
  <c r="G840" i="1"/>
  <c r="G786" i="1"/>
  <c r="G771" i="1"/>
  <c r="G770" i="1"/>
  <c r="G761" i="1"/>
  <c r="G751" i="1"/>
  <c r="G750" i="1"/>
  <c r="G749" i="1"/>
  <c r="G748" i="1"/>
  <c r="G747" i="1"/>
  <c r="G746" i="1"/>
  <c r="G745" i="1"/>
  <c r="G744" i="1"/>
  <c r="G743" i="1"/>
  <c r="G742" i="1"/>
  <c r="G687" i="1"/>
  <c r="E31" i="9"/>
  <c r="B31" i="9" s="1"/>
  <c r="E27" i="9"/>
  <c r="B27" i="9" s="1"/>
  <c r="E22" i="9"/>
  <c r="B22" i="9" s="1"/>
  <c r="B275" i="9"/>
  <c r="G646" i="1"/>
  <c r="G626" i="1"/>
  <c r="G627" i="1"/>
  <c r="G625" i="1"/>
  <c r="G623" i="1"/>
  <c r="G624" i="1"/>
  <c r="G622" i="1"/>
  <c r="G620" i="1"/>
  <c r="G621" i="1"/>
  <c r="E625" i="4"/>
  <c r="D619" i="1" s="1"/>
  <c r="E159" i="9"/>
  <c r="B159" i="9" s="1"/>
  <c r="G611" i="1"/>
  <c r="E154" i="9"/>
  <c r="B154" i="9" s="1"/>
  <c r="G606" i="1"/>
  <c r="G608" i="1"/>
  <c r="G604" i="1"/>
  <c r="G602" i="1"/>
  <c r="E146" i="9"/>
  <c r="B146" i="9" s="1"/>
  <c r="G599" i="1"/>
  <c r="H599" i="1"/>
  <c r="G595" i="1"/>
  <c r="G593" i="1"/>
  <c r="G594" i="1"/>
  <c r="G592" i="1"/>
  <c r="G588" i="1"/>
  <c r="G591" i="1"/>
  <c r="H584" i="1"/>
  <c r="H581" i="1"/>
  <c r="G575" i="1"/>
  <c r="H571" i="1"/>
  <c r="G571" i="1"/>
  <c r="E567" i="4"/>
  <c r="D561" i="1" s="1"/>
  <c r="G560" i="1"/>
  <c r="G559" i="1"/>
  <c r="G557" i="1"/>
  <c r="G558" i="1"/>
  <c r="H549" i="1"/>
  <c r="G549" i="1"/>
  <c r="G546" i="1"/>
  <c r="G544" i="1"/>
  <c r="G545" i="1"/>
  <c r="G543" i="1"/>
  <c r="G542" i="1"/>
  <c r="G541" i="1"/>
  <c r="H537" i="1"/>
  <c r="G537" i="1"/>
  <c r="G536" i="1"/>
  <c r="G532" i="1"/>
  <c r="G535" i="1"/>
  <c r="E529" i="4"/>
  <c r="D523" i="1" s="1"/>
  <c r="B252" i="9"/>
  <c r="G513" i="1"/>
  <c r="H513" i="1"/>
  <c r="G504" i="1"/>
  <c r="G503" i="1"/>
  <c r="G501" i="1"/>
  <c r="G502" i="1"/>
  <c r="G500" i="1"/>
  <c r="B248" i="9"/>
  <c r="B247" i="9"/>
  <c r="H496" i="1"/>
  <c r="G496" i="1"/>
  <c r="B244" i="9"/>
  <c r="G493" i="1"/>
  <c r="G489" i="1"/>
  <c r="G492" i="1"/>
  <c r="B243" i="9"/>
  <c r="B240" i="9"/>
  <c r="H484" i="1"/>
  <c r="G484" i="1"/>
  <c r="B236" i="9"/>
  <c r="G479" i="1"/>
  <c r="H479" i="1"/>
  <c r="E484" i="4"/>
  <c r="D478" i="1" s="1"/>
  <c r="B235" i="9"/>
  <c r="D467" i="1"/>
  <c r="G463" i="1"/>
  <c r="G465" i="1"/>
  <c r="D454" i="1"/>
  <c r="G441" i="1"/>
  <c r="G444" i="1"/>
  <c r="G438" i="1"/>
  <c r="G436" i="1"/>
  <c r="G437" i="1"/>
  <c r="G435" i="1"/>
  <c r="G434" i="1"/>
  <c r="G433" i="1"/>
  <c r="B232" i="9"/>
  <c r="G429" i="1"/>
  <c r="G430" i="1"/>
  <c r="B231" i="9"/>
  <c r="G428" i="1"/>
  <c r="G425" i="1"/>
  <c r="H424" i="1"/>
  <c r="B228" i="9"/>
  <c r="B227" i="9"/>
  <c r="E363" i="4"/>
  <c r="D358" i="1" s="1"/>
  <c r="G358" i="1" s="1"/>
  <c r="D347" i="1"/>
  <c r="D340" i="1"/>
  <c r="E311" i="4"/>
  <c r="D306" i="1" s="1"/>
  <c r="D307" i="1"/>
  <c r="E299" i="4"/>
  <c r="D294" i="1" s="1"/>
  <c r="H294" i="1" s="1"/>
  <c r="G291" i="1"/>
  <c r="E643" i="4"/>
  <c r="D637" i="1" s="1"/>
  <c r="D412" i="1"/>
  <c r="G282" i="1"/>
  <c r="G278" i="1"/>
  <c r="G276" i="1"/>
  <c r="G275" i="1"/>
  <c r="G271" i="1"/>
  <c r="G270" i="1"/>
  <c r="G264" i="1"/>
  <c r="G267" i="1"/>
  <c r="G263" i="1"/>
  <c r="G260" i="1"/>
  <c r="G262" i="1"/>
  <c r="E252" i="4"/>
  <c r="G255" i="1"/>
  <c r="G254" i="1"/>
  <c r="F252" i="4"/>
  <c r="D248" i="1"/>
  <c r="G248" i="1" s="1"/>
  <c r="G251" i="1"/>
  <c r="G250" i="1"/>
  <c r="G247" i="1"/>
  <c r="G246" i="1"/>
  <c r="G243" i="1"/>
  <c r="G238" i="1"/>
  <c r="G235" i="1"/>
  <c r="G231" i="1"/>
  <c r="G227" i="1"/>
  <c r="G223" i="1"/>
  <c r="E224" i="4"/>
  <c r="D220" i="1" s="1"/>
  <c r="G219" i="1"/>
  <c r="G215" i="1"/>
  <c r="G212" i="1"/>
  <c r="G208" i="1"/>
  <c r="G207" i="1"/>
  <c r="F210" i="4"/>
  <c r="B224" i="9"/>
  <c r="G204" i="1"/>
  <c r="G199" i="1"/>
  <c r="E196" i="4"/>
  <c r="D192" i="1" s="1"/>
  <c r="H192" i="1" s="1"/>
  <c r="G196" i="1"/>
  <c r="D193" i="1"/>
  <c r="G191" i="1"/>
  <c r="G187" i="1"/>
  <c r="D184" i="1"/>
  <c r="H184" i="1" s="1"/>
  <c r="G183" i="1"/>
  <c r="D173" i="1"/>
  <c r="B220" i="9"/>
  <c r="E43" i="9"/>
  <c r="B43" i="9" s="1"/>
  <c r="B219" i="9"/>
  <c r="E42" i="9"/>
  <c r="B42" i="9" s="1"/>
  <c r="G176" i="1"/>
  <c r="G175" i="1"/>
  <c r="G172" i="1"/>
  <c r="G168" i="1"/>
  <c r="G167" i="1"/>
  <c r="F169" i="4"/>
  <c r="G164" i="1"/>
  <c r="G160" i="1"/>
  <c r="E41" i="9"/>
  <c r="B41" i="9" s="1"/>
  <c r="G157" i="1"/>
  <c r="G153" i="1"/>
  <c r="G149" i="1"/>
  <c r="G148" i="1"/>
  <c r="G141" i="1"/>
  <c r="G134" i="1"/>
  <c r="G131" i="1"/>
  <c r="G127" i="1"/>
  <c r="G126" i="1"/>
  <c r="E124" i="4"/>
  <c r="D120" i="1" s="1"/>
  <c r="G120" i="1" s="1"/>
  <c r="F124" i="4"/>
  <c r="G122" i="1"/>
  <c r="G119" i="1"/>
  <c r="G115" i="1"/>
  <c r="G111" i="1"/>
  <c r="E106" i="4"/>
  <c r="D102" i="1" s="1"/>
  <c r="G107" i="1"/>
  <c r="G106" i="1"/>
  <c r="G103" i="1"/>
  <c r="G99" i="1"/>
  <c r="G95" i="1"/>
  <c r="G94" i="1"/>
  <c r="G91" i="1"/>
  <c r="G87" i="1"/>
  <c r="E82" i="4"/>
  <c r="D78" i="1" s="1"/>
  <c r="G86" i="1"/>
  <c r="B216" i="9"/>
  <c r="G83" i="1"/>
  <c r="G82" i="1"/>
  <c r="D79" i="1"/>
  <c r="H79" i="1" s="1"/>
  <c r="G74" i="1"/>
  <c r="E35" i="9"/>
  <c r="B35" i="9" s="1"/>
  <c r="G71" i="1"/>
  <c r="G70" i="1"/>
  <c r="E34" i="9"/>
  <c r="B34" i="9" s="1"/>
  <c r="G67" i="1"/>
  <c r="D64" i="1"/>
  <c r="G64" i="1" s="1"/>
  <c r="E30" i="9"/>
  <c r="B30" i="9" s="1"/>
  <c r="G63" i="1"/>
  <c r="G62" i="1"/>
  <c r="G59" i="1"/>
  <c r="G58" i="1"/>
  <c r="F59" i="4"/>
  <c r="E26" i="9"/>
  <c r="B26" i="9" s="1"/>
  <c r="G54" i="1"/>
  <c r="G51" i="1"/>
  <c r="E50" i="4"/>
  <c r="D46" i="1" s="1"/>
  <c r="G50" i="1"/>
  <c r="D47" i="1"/>
  <c r="H47" i="1" s="1"/>
  <c r="G43" i="1"/>
  <c r="G39" i="1"/>
  <c r="G35" i="1"/>
  <c r="H25" i="1"/>
  <c r="G25" i="1"/>
  <c r="H19" i="1"/>
  <c r="G19" i="1"/>
  <c r="H13" i="1"/>
  <c r="G13" i="1"/>
  <c r="E7" i="4"/>
  <c r="D3" i="1" s="1"/>
  <c r="H3" i="1" s="1"/>
  <c r="G9" i="1"/>
  <c r="D4" i="1"/>
  <c r="G4" i="1" s="1"/>
  <c r="G33" i="1"/>
  <c r="H33" i="1"/>
  <c r="G36" i="1"/>
  <c r="H36" i="1"/>
  <c r="G41" i="1"/>
  <c r="H41" i="1"/>
  <c r="G44" i="1"/>
  <c r="H44" i="1"/>
  <c r="G80" i="1"/>
  <c r="H80" i="1"/>
  <c r="G85" i="1"/>
  <c r="H85" i="1"/>
  <c r="G101" i="1"/>
  <c r="H101" i="1"/>
  <c r="G140" i="1"/>
  <c r="H140" i="1"/>
  <c r="G161" i="1"/>
  <c r="H161" i="1"/>
  <c r="G166" i="1"/>
  <c r="H166" i="1"/>
  <c r="G169" i="1"/>
  <c r="H169" i="1"/>
  <c r="G174" i="1"/>
  <c r="H174" i="1"/>
  <c r="G185" i="1"/>
  <c r="H185" i="1"/>
  <c r="G190" i="1"/>
  <c r="H190" i="1"/>
  <c r="G193" i="1"/>
  <c r="H193" i="1"/>
  <c r="G198" i="1"/>
  <c r="H198" i="1"/>
  <c r="G201" i="1"/>
  <c r="H201" i="1"/>
  <c r="G206" i="1"/>
  <c r="H206" i="1"/>
  <c r="G225" i="1"/>
  <c r="H225" i="1"/>
  <c r="G228" i="1"/>
  <c r="H228" i="1"/>
  <c r="G233" i="1"/>
  <c r="H233" i="1"/>
  <c r="G236" i="1"/>
  <c r="H236" i="1"/>
  <c r="G241" i="1"/>
  <c r="H241" i="1"/>
  <c r="G48" i="1"/>
  <c r="H48" i="1"/>
  <c r="G53" i="1"/>
  <c r="H53" i="1"/>
  <c r="G56" i="1"/>
  <c r="H56" i="1"/>
  <c r="G61" i="1"/>
  <c r="H61" i="1"/>
  <c r="H64" i="1"/>
  <c r="G69" i="1"/>
  <c r="H69" i="1"/>
  <c r="G113" i="1"/>
  <c r="H113" i="1"/>
  <c r="G116" i="1"/>
  <c r="H116" i="1"/>
  <c r="G132" i="1"/>
  <c r="H132" i="1"/>
  <c r="G150" i="1"/>
  <c r="H150" i="1"/>
  <c r="G155" i="1"/>
  <c r="H155" i="1"/>
  <c r="G158" i="1"/>
  <c r="H158" i="1"/>
  <c r="G213" i="1"/>
  <c r="H213" i="1"/>
  <c r="G261" i="1"/>
  <c r="H261" i="1"/>
  <c r="G269" i="1"/>
  <c r="H269" i="1"/>
  <c r="G277" i="1"/>
  <c r="H277" i="1"/>
  <c r="H296" i="1"/>
  <c r="G296" i="1"/>
  <c r="H299" i="1"/>
  <c r="G299" i="1"/>
  <c r="H404" i="1"/>
  <c r="G404" i="1"/>
  <c r="H412" i="1"/>
  <c r="G412" i="1"/>
  <c r="G37" i="1"/>
  <c r="H37" i="1"/>
  <c r="G45" i="1"/>
  <c r="H45" i="1"/>
  <c r="G81" i="1"/>
  <c r="H81" i="1"/>
  <c r="G84" i="1"/>
  <c r="H84" i="1"/>
  <c r="G89" i="1"/>
  <c r="H89" i="1"/>
  <c r="G136" i="1"/>
  <c r="H136" i="1"/>
  <c r="G139" i="1"/>
  <c r="H139" i="1"/>
  <c r="G144" i="1"/>
  <c r="H144" i="1"/>
  <c r="G162" i="1"/>
  <c r="H162" i="1"/>
  <c r="G170" i="1"/>
  <c r="H170" i="1"/>
  <c r="G173" i="1"/>
  <c r="H173" i="1"/>
  <c r="G178" i="1"/>
  <c r="H178" i="1"/>
  <c r="G181" i="1"/>
  <c r="H181" i="1"/>
  <c r="G186" i="1"/>
  <c r="H186" i="1"/>
  <c r="G189" i="1"/>
  <c r="H189" i="1"/>
  <c r="G194" i="1"/>
  <c r="H194" i="1"/>
  <c r="G197" i="1"/>
  <c r="H197" i="1"/>
  <c r="G202" i="1"/>
  <c r="H202" i="1"/>
  <c r="G205" i="1"/>
  <c r="H205" i="1"/>
  <c r="G210" i="1"/>
  <c r="H210" i="1"/>
  <c r="G221" i="1"/>
  <c r="H221" i="1"/>
  <c r="G224" i="1"/>
  <c r="H224" i="1"/>
  <c r="G229" i="1"/>
  <c r="H229" i="1"/>
  <c r="G232" i="1"/>
  <c r="H232" i="1"/>
  <c r="G237" i="1"/>
  <c r="H237" i="1"/>
  <c r="G240" i="1"/>
  <c r="H240" i="1"/>
  <c r="G245" i="1"/>
  <c r="H245" i="1"/>
  <c r="G253" i="1"/>
  <c r="H253" i="1"/>
  <c r="G256" i="1"/>
  <c r="H256" i="1"/>
  <c r="G88" i="1"/>
  <c r="H88" i="1"/>
  <c r="G93" i="1"/>
  <c r="H93" i="1"/>
  <c r="G96" i="1"/>
  <c r="H96" i="1"/>
  <c r="G143" i="1"/>
  <c r="H143" i="1"/>
  <c r="G177" i="1"/>
  <c r="H177" i="1"/>
  <c r="G182" i="1"/>
  <c r="H182" i="1"/>
  <c r="G209" i="1"/>
  <c r="H209" i="1"/>
  <c r="G244" i="1"/>
  <c r="H244" i="1"/>
  <c r="G249" i="1"/>
  <c r="H249" i="1"/>
  <c r="G252" i="1"/>
  <c r="H252" i="1"/>
  <c r="G257" i="1"/>
  <c r="H257" i="1"/>
  <c r="G290" i="1"/>
  <c r="H290" i="1"/>
  <c r="H304" i="1"/>
  <c r="G304" i="1"/>
  <c r="G29" i="1"/>
  <c r="H29" i="1"/>
  <c r="G72" i="1"/>
  <c r="H72" i="1"/>
  <c r="G77" i="1"/>
  <c r="H77" i="1"/>
  <c r="G105" i="1"/>
  <c r="H105" i="1"/>
  <c r="G108" i="1"/>
  <c r="H108" i="1"/>
  <c r="G121" i="1"/>
  <c r="H121" i="1"/>
  <c r="G124" i="1"/>
  <c r="H124" i="1"/>
  <c r="G218" i="1"/>
  <c r="H218" i="1"/>
  <c r="G40" i="1"/>
  <c r="H40" i="1"/>
  <c r="G92" i="1"/>
  <c r="H92" i="1"/>
  <c r="G97" i="1"/>
  <c r="H97" i="1"/>
  <c r="G100" i="1"/>
  <c r="H100" i="1"/>
  <c r="G165" i="1"/>
  <c r="H165" i="1"/>
  <c r="H32" i="1"/>
  <c r="G49" i="1"/>
  <c r="H49" i="1"/>
  <c r="G52" i="1"/>
  <c r="H52" i="1"/>
  <c r="G57" i="1"/>
  <c r="H57" i="1"/>
  <c r="G60" i="1"/>
  <c r="H60" i="1"/>
  <c r="G65" i="1"/>
  <c r="H65" i="1"/>
  <c r="G68" i="1"/>
  <c r="H68" i="1"/>
  <c r="G73" i="1"/>
  <c r="H73" i="1"/>
  <c r="G76" i="1"/>
  <c r="H76" i="1"/>
  <c r="G104" i="1"/>
  <c r="H104" i="1"/>
  <c r="G109" i="1"/>
  <c r="H109" i="1"/>
  <c r="G112" i="1"/>
  <c r="H112" i="1"/>
  <c r="G117" i="1"/>
  <c r="H117" i="1"/>
  <c r="G125" i="1"/>
  <c r="H125" i="1"/>
  <c r="G128" i="1"/>
  <c r="H128" i="1"/>
  <c r="G133" i="1"/>
  <c r="H133" i="1"/>
  <c r="G151" i="1"/>
  <c r="H151" i="1"/>
  <c r="G154" i="1"/>
  <c r="H154" i="1"/>
  <c r="G214" i="1"/>
  <c r="H214" i="1"/>
  <c r="G217" i="1"/>
  <c r="H217" i="1"/>
  <c r="G265" i="1"/>
  <c r="H265" i="1"/>
  <c r="G273" i="1"/>
  <c r="H273" i="1"/>
  <c r="G281" i="1"/>
  <c r="H281" i="1"/>
  <c r="H260" i="1"/>
  <c r="H264" i="1"/>
  <c r="H268" i="1"/>
  <c r="H272" i="1"/>
  <c r="H276" i="1"/>
  <c r="H280" i="1"/>
  <c r="H284" i="1"/>
  <c r="H289" i="1"/>
  <c r="H307" i="1"/>
  <c r="G307" i="1"/>
  <c r="H312" i="1"/>
  <c r="G312" i="1"/>
  <c r="H315" i="1"/>
  <c r="G315" i="1"/>
  <c r="H320" i="1"/>
  <c r="G320" i="1"/>
  <c r="H323" i="1"/>
  <c r="G323" i="1"/>
  <c r="H328" i="1"/>
  <c r="G328" i="1"/>
  <c r="H331" i="1"/>
  <c r="G331" i="1"/>
  <c r="H336" i="1"/>
  <c r="G336" i="1"/>
  <c r="H344" i="1"/>
  <c r="G344" i="1"/>
  <c r="H348" i="1"/>
  <c r="G348" i="1"/>
  <c r="H351" i="1"/>
  <c r="G351" i="1"/>
  <c r="H356" i="1"/>
  <c r="G356" i="1"/>
  <c r="H359" i="1"/>
  <c r="G359" i="1"/>
  <c r="H364" i="1"/>
  <c r="G364" i="1"/>
  <c r="H367" i="1"/>
  <c r="G367" i="1"/>
  <c r="H372" i="1"/>
  <c r="G372" i="1"/>
  <c r="H375" i="1"/>
  <c r="G375" i="1"/>
  <c r="H380" i="1"/>
  <c r="G380" i="1"/>
  <c r="H383" i="1"/>
  <c r="G383" i="1"/>
  <c r="H388" i="1"/>
  <c r="G388" i="1"/>
  <c r="H396" i="1"/>
  <c r="G396" i="1"/>
  <c r="H399" i="1"/>
  <c r="G399" i="1"/>
  <c r="H308" i="1"/>
  <c r="G308" i="1"/>
  <c r="H311" i="1"/>
  <c r="G311" i="1"/>
  <c r="H316" i="1"/>
  <c r="G316" i="1"/>
  <c r="H319" i="1"/>
  <c r="G319" i="1"/>
  <c r="H324" i="1"/>
  <c r="G324" i="1"/>
  <c r="H327" i="1"/>
  <c r="G327" i="1"/>
  <c r="H332" i="1"/>
  <c r="G332" i="1"/>
  <c r="H335" i="1"/>
  <c r="G335" i="1"/>
  <c r="H340" i="1"/>
  <c r="G340" i="1"/>
  <c r="H343" i="1"/>
  <c r="G343" i="1"/>
  <c r="H347" i="1"/>
  <c r="G347" i="1"/>
  <c r="H352" i="1"/>
  <c r="G352" i="1"/>
  <c r="H355" i="1"/>
  <c r="G355" i="1"/>
  <c r="H360" i="1"/>
  <c r="G360" i="1"/>
  <c r="H363" i="1"/>
  <c r="G363" i="1"/>
  <c r="H368" i="1"/>
  <c r="G368" i="1"/>
  <c r="H371" i="1"/>
  <c r="G371" i="1"/>
  <c r="H376" i="1"/>
  <c r="G376" i="1"/>
  <c r="H379" i="1"/>
  <c r="G379" i="1"/>
  <c r="H384" i="1"/>
  <c r="G384" i="1"/>
  <c r="H387" i="1"/>
  <c r="G387" i="1"/>
  <c r="H392" i="1"/>
  <c r="G392" i="1"/>
  <c r="H395" i="1"/>
  <c r="G395" i="1"/>
  <c r="H400" i="1"/>
  <c r="G400" i="1"/>
  <c r="J1452" i="1"/>
  <c r="G1452" i="1"/>
  <c r="H295" i="1"/>
  <c r="G295" i="1"/>
  <c r="H300" i="1"/>
  <c r="G300" i="1"/>
  <c r="H303" i="1"/>
  <c r="G303" i="1"/>
  <c r="H411" i="1"/>
  <c r="G411" i="1"/>
  <c r="J1446" i="1"/>
  <c r="G1446" i="1"/>
  <c r="H298" i="1"/>
  <c r="H302" i="1"/>
  <c r="H310" i="1"/>
  <c r="H314" i="1"/>
  <c r="H318" i="1"/>
  <c r="H322" i="1"/>
  <c r="H326" i="1"/>
  <c r="H330" i="1"/>
  <c r="H334" i="1"/>
  <c r="H338" i="1"/>
  <c r="H342" i="1"/>
  <c r="H350" i="1"/>
  <c r="H354" i="1"/>
  <c r="H358" i="1"/>
  <c r="H362" i="1"/>
  <c r="H366" i="1"/>
  <c r="H370" i="1"/>
  <c r="H374" i="1"/>
  <c r="H378" i="1"/>
  <c r="H382" i="1"/>
  <c r="H386" i="1"/>
  <c r="H390" i="1"/>
  <c r="H394" i="1"/>
  <c r="H398" i="1"/>
  <c r="H406" i="1"/>
  <c r="J1448" i="1"/>
  <c r="G1448" i="1"/>
  <c r="H1483" i="1"/>
  <c r="G1483" i="1"/>
  <c r="H1499" i="1"/>
  <c r="G1499" i="1"/>
  <c r="H1515" i="1"/>
  <c r="G1515" i="1"/>
  <c r="H1527" i="1"/>
  <c r="G1527" i="1"/>
  <c r="H1543" i="1"/>
  <c r="G1543" i="1"/>
  <c r="H1559" i="1"/>
  <c r="G1559" i="1"/>
  <c r="H1575" i="1"/>
  <c r="G1575"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J1450" i="1"/>
  <c r="G1450" i="1"/>
  <c r="G1462" i="1"/>
  <c r="J1462" i="1"/>
  <c r="H1462" i="1"/>
  <c r="G1464" i="1"/>
  <c r="J1464" i="1"/>
  <c r="H1464" i="1"/>
  <c r="G1466" i="1"/>
  <c r="J1466" i="1"/>
  <c r="H1466" i="1"/>
  <c r="G1468" i="1"/>
  <c r="I1468" i="1" s="1"/>
  <c r="J1468" i="1"/>
  <c r="H1468" i="1"/>
  <c r="G1455" i="1"/>
  <c r="J1455" i="1"/>
  <c r="G1457" i="1"/>
  <c r="J1457" i="1"/>
  <c r="G1459" i="1"/>
  <c r="J1459" i="1"/>
  <c r="G1477" i="1"/>
  <c r="J1477" i="1"/>
  <c r="I1478" i="1"/>
  <c r="H1495" i="1"/>
  <c r="G1495" i="1"/>
  <c r="H1511" i="1"/>
  <c r="G1511" i="1"/>
  <c r="H1523" i="1"/>
  <c r="G1523" i="1"/>
  <c r="H1539" i="1"/>
  <c r="G1539" i="1"/>
  <c r="H1555" i="1"/>
  <c r="G1555" i="1"/>
  <c r="H1571" i="1"/>
  <c r="G1571" i="1"/>
  <c r="G21" i="9"/>
  <c r="H21" i="9"/>
  <c r="F152" i="4"/>
  <c r="G1463" i="1"/>
  <c r="I1463" i="1" s="1"/>
  <c r="G1465" i="1"/>
  <c r="I1465" i="1" s="1"/>
  <c r="G1467" i="1"/>
  <c r="I1467" i="1" s="1"/>
  <c r="G1472" i="1"/>
  <c r="I1472" i="1" s="1"/>
  <c r="J1472" i="1"/>
  <c r="G1474" i="1"/>
  <c r="I1474" i="1" s="1"/>
  <c r="J1474" i="1"/>
  <c r="J1478" i="1"/>
  <c r="H1491" i="1"/>
  <c r="G1491" i="1"/>
  <c r="H1507" i="1"/>
  <c r="G1507" i="1"/>
  <c r="H1519" i="1"/>
  <c r="G1519" i="1"/>
  <c r="H1535" i="1"/>
  <c r="G1535" i="1"/>
  <c r="H1551" i="1"/>
  <c r="G1551" i="1"/>
  <c r="H1567" i="1"/>
  <c r="G1567" i="1"/>
  <c r="H1440" i="1"/>
  <c r="G1440" i="1"/>
  <c r="H1442" i="1"/>
  <c r="G1442" i="1"/>
  <c r="H1444" i="1"/>
  <c r="G1444" i="1"/>
  <c r="H1446" i="1"/>
  <c r="G1447" i="1"/>
  <c r="I1447" i="1" s="1"/>
  <c r="J1447" i="1"/>
  <c r="H1448" i="1"/>
  <c r="G1449" i="1"/>
  <c r="I1449" i="1" s="1"/>
  <c r="J1449" i="1"/>
  <c r="H1450" i="1"/>
  <c r="G1451" i="1"/>
  <c r="I1451" i="1" s="1"/>
  <c r="J1451" i="1"/>
  <c r="H1452" i="1"/>
  <c r="H1455" i="1"/>
  <c r="H1457" i="1"/>
  <c r="H1459" i="1"/>
  <c r="H1461" i="1"/>
  <c r="H1470" i="1"/>
  <c r="H1477" i="1"/>
  <c r="I1479" i="1"/>
  <c r="H1487" i="1"/>
  <c r="G1487" i="1"/>
  <c r="H1503" i="1"/>
  <c r="G1503" i="1"/>
  <c r="H1531" i="1"/>
  <c r="G1531" i="1"/>
  <c r="H1547" i="1"/>
  <c r="G1547" i="1"/>
  <c r="H1563" i="1"/>
  <c r="G1563" i="1"/>
  <c r="H1579" i="1"/>
  <c r="G1579" i="1"/>
  <c r="F7" i="4"/>
  <c r="F643" i="4"/>
  <c r="C637" i="1"/>
  <c r="F422" i="4"/>
  <c r="D421" i="4"/>
  <c r="F463" i="4"/>
  <c r="G180" i="9"/>
  <c r="E180" i="9" s="1"/>
  <c r="B180" i="9" s="1"/>
  <c r="F466" i="4"/>
  <c r="H166" i="9"/>
  <c r="F490" i="4"/>
  <c r="D484" i="4"/>
  <c r="F69" i="5"/>
  <c r="H307" i="9"/>
  <c r="E176" i="5"/>
  <c r="D42" i="8"/>
  <c r="D50" i="4"/>
  <c r="D6" i="4" s="1"/>
  <c r="D82" i="4"/>
  <c r="D106" i="4"/>
  <c r="E163" i="4"/>
  <c r="D159" i="1" s="1"/>
  <c r="H159" i="1" s="1"/>
  <c r="D215" i="4"/>
  <c r="D151" i="4" s="1"/>
  <c r="F299" i="4"/>
  <c r="F317" i="4"/>
  <c r="D311" i="4"/>
  <c r="E350" i="4"/>
  <c r="F383" i="4"/>
  <c r="D644" i="4"/>
  <c r="F417" i="4"/>
  <c r="D459" i="4"/>
  <c r="D529" i="4"/>
  <c r="E593" i="4"/>
  <c r="D587" i="1" s="1"/>
  <c r="F13" i="5"/>
  <c r="D12" i="5"/>
  <c r="G310" i="9"/>
  <c r="E310" i="9" s="1"/>
  <c r="B310" i="9" s="1"/>
  <c r="F206" i="5"/>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G178" i="9"/>
  <c r="E178" i="9" s="1"/>
  <c r="B178" i="9" s="1"/>
  <c r="D133" i="4"/>
  <c r="D224" i="4"/>
  <c r="F231" i="4"/>
  <c r="F345" i="4"/>
  <c r="D344" i="4"/>
  <c r="F478" i="4"/>
  <c r="D472" i="4"/>
  <c r="F516" i="4"/>
  <c r="D515" i="4"/>
  <c r="F568" i="4"/>
  <c r="D567" i="4"/>
  <c r="E580" i="4"/>
  <c r="D574" i="1" s="1"/>
  <c r="F626" i="4"/>
  <c r="D625" i="4"/>
  <c r="G174" i="9"/>
  <c r="E174" i="9" s="1"/>
  <c r="B174" i="9" s="1"/>
  <c r="G176" i="9"/>
  <c r="E176" i="9" s="1"/>
  <c r="B176" i="9" s="1"/>
  <c r="F134" i="4"/>
  <c r="D263" i="4"/>
  <c r="E298" i="4"/>
  <c r="D351" i="4"/>
  <c r="F397" i="4"/>
  <c r="D396" i="4"/>
  <c r="F418" i="4"/>
  <c r="E421" i="4"/>
  <c r="E515" i="4"/>
  <c r="D509" i="1" s="1"/>
  <c r="G143" i="9"/>
  <c r="E143" i="9" s="1"/>
  <c r="B143" i="9" s="1"/>
  <c r="F603" i="4"/>
  <c r="F79" i="5"/>
  <c r="D78" i="5"/>
  <c r="E141" i="6"/>
  <c r="D5" i="7"/>
  <c r="E307" i="9"/>
  <c r="B307" i="9" s="1"/>
  <c r="D87" i="5"/>
  <c r="F149" i="5"/>
  <c r="D190" i="5"/>
  <c r="D238" i="5"/>
  <c r="D258" i="5"/>
  <c r="D5" i="6"/>
  <c r="D89" i="6"/>
  <c r="H19" i="9"/>
  <c r="E19" i="9" s="1"/>
  <c r="B19" i="9" s="1"/>
  <c r="E87" i="5"/>
  <c r="D1065" i="1" s="1"/>
  <c r="F88" i="5"/>
  <c r="F177" i="5"/>
  <c r="D245" i="5"/>
  <c r="E146" i="5"/>
  <c r="D1124" i="1"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65" i="9"/>
  <c r="G164" i="9"/>
  <c r="E164" i="9" s="1"/>
  <c r="B164" i="9" s="1"/>
  <c r="G163" i="9"/>
  <c r="E163" i="9" s="1"/>
  <c r="B163" i="9" s="1"/>
  <c r="G162" i="9"/>
  <c r="E162" i="9" s="1"/>
  <c r="B162" i="9" s="1"/>
  <c r="G161" i="9"/>
  <c r="E161" i="9" s="1"/>
  <c r="B161" i="9" s="1"/>
  <c r="G185" i="9"/>
  <c r="E185" i="9" s="1"/>
  <c r="B185" i="9" s="1"/>
  <c r="G181" i="9"/>
  <c r="E181" i="9" s="1"/>
  <c r="B181" i="9" s="1"/>
  <c r="G177" i="9"/>
  <c r="E177" i="9" s="1"/>
  <c r="B177" i="9" s="1"/>
  <c r="G173" i="9"/>
  <c r="E173" i="9" s="1"/>
  <c r="B173" i="9" s="1"/>
  <c r="G169" i="9"/>
  <c r="E169" i="9" s="1"/>
  <c r="B169" i="9" s="1"/>
  <c r="M213" i="9"/>
  <c r="G187" i="9"/>
  <c r="E187" i="9" s="1"/>
  <c r="B187" i="9" s="1"/>
  <c r="G183" i="9"/>
  <c r="E183" i="9" s="1"/>
  <c r="B183" i="9" s="1"/>
  <c r="G179" i="9"/>
  <c r="E179" i="9" s="1"/>
  <c r="B179" i="9" s="1"/>
  <c r="G175" i="9"/>
  <c r="E175" i="9" s="1"/>
  <c r="B175" i="9" s="1"/>
  <c r="G171" i="9"/>
  <c r="E171" i="9" s="1"/>
  <c r="B171" i="9" s="1"/>
  <c r="G167" i="9"/>
  <c r="E167" i="9" s="1"/>
  <c r="B167" i="9" s="1"/>
  <c r="G166" i="9"/>
  <c r="E166" i="9" s="1"/>
  <c r="B166" i="9" s="1"/>
  <c r="H165" i="9"/>
  <c r="I10" i="9"/>
  <c r="E38" i="9"/>
  <c r="B38"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255" i="9"/>
  <c r="B256" i="9"/>
  <c r="B259" i="9"/>
  <c r="B260" i="9"/>
  <c r="B263" i="9"/>
  <c r="B264" i="9"/>
  <c r="B268" i="9"/>
  <c r="B271" i="9"/>
  <c r="B286" i="9"/>
  <c r="E292" i="9"/>
  <c r="B292" i="9" s="1"/>
  <c r="E296" i="9"/>
  <c r="B296" i="9" s="1"/>
  <c r="B306"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B281" i="9"/>
  <c r="B285" i="9"/>
  <c r="B302" i="9"/>
  <c r="B192" i="9" l="1"/>
  <c r="H467" i="1"/>
  <c r="G467" i="1"/>
  <c r="H454" i="1"/>
  <c r="G454" i="1"/>
  <c r="F363" i="4"/>
  <c r="G294" i="1"/>
  <c r="H248" i="1"/>
  <c r="F196" i="4"/>
  <c r="G192" i="1"/>
  <c r="G184" i="1"/>
  <c r="H120" i="1"/>
  <c r="G79" i="1"/>
  <c r="G47" i="1"/>
  <c r="E6" i="4"/>
  <c r="D2" i="1" s="1"/>
  <c r="G3" i="1"/>
  <c r="H4" i="1"/>
  <c r="H17" i="3"/>
  <c r="D289" i="4"/>
  <c r="C147" i="1"/>
  <c r="D290" i="4"/>
  <c r="H16" i="3"/>
  <c r="C2" i="1"/>
  <c r="F213" i="9"/>
  <c r="B213" i="9" s="1"/>
  <c r="F89" i="6"/>
  <c r="C1383" i="1"/>
  <c r="G309" i="9"/>
  <c r="E309" i="9" s="1"/>
  <c r="B309" i="9" s="1"/>
  <c r="F190" i="5"/>
  <c r="C1167" i="1"/>
  <c r="D1435" i="1"/>
  <c r="I28" i="3"/>
  <c r="F396" i="4"/>
  <c r="C391" i="1"/>
  <c r="F263" i="4"/>
  <c r="C259" i="1"/>
  <c r="E68" i="5"/>
  <c r="H574" i="1"/>
  <c r="G574" i="1"/>
  <c r="F133" i="4"/>
  <c r="C129" i="1"/>
  <c r="F12" i="5"/>
  <c r="D7" i="5"/>
  <c r="C990" i="1"/>
  <c r="F459" i="4"/>
  <c r="C453" i="1"/>
  <c r="E408" i="4"/>
  <c r="D403" i="1" s="1"/>
  <c r="D345" i="1"/>
  <c r="F82" i="4"/>
  <c r="C78" i="1"/>
  <c r="E175" i="5"/>
  <c r="D1152" i="1" s="1"/>
  <c r="D1153" i="1"/>
  <c r="I22" i="3"/>
  <c r="G159" i="1"/>
  <c r="G1124" i="1"/>
  <c r="H1124" i="1"/>
  <c r="G317" i="9"/>
  <c r="E317" i="9" s="1"/>
  <c r="D141" i="6"/>
  <c r="F5" i="6"/>
  <c r="H24" i="3"/>
  <c r="C1299" i="1"/>
  <c r="D176" i="5"/>
  <c r="F78" i="5"/>
  <c r="C1056" i="1"/>
  <c r="C561" i="1"/>
  <c r="F567" i="4"/>
  <c r="F472" i="4"/>
  <c r="C466" i="1"/>
  <c r="F311" i="4"/>
  <c r="C306" i="1"/>
  <c r="F215" i="4"/>
  <c r="C211" i="1"/>
  <c r="F50" i="4"/>
  <c r="C46" i="1"/>
  <c r="C478" i="1"/>
  <c r="F484" i="4"/>
  <c r="H637" i="1"/>
  <c r="G637" i="1"/>
  <c r="I1442" i="1"/>
  <c r="I1459" i="1"/>
  <c r="I1455" i="1"/>
  <c r="I1462" i="1"/>
  <c r="I1446" i="1"/>
  <c r="E151" i="4"/>
  <c r="F245" i="5"/>
  <c r="C1222" i="1"/>
  <c r="F258" i="5"/>
  <c r="C1235" i="1"/>
  <c r="D415" i="1"/>
  <c r="E420" i="4"/>
  <c r="F351" i="4"/>
  <c r="D350" i="4"/>
  <c r="C346" i="1"/>
  <c r="C619" i="1"/>
  <c r="F625" i="4"/>
  <c r="F224" i="4"/>
  <c r="C220" i="1"/>
  <c r="H587" i="1"/>
  <c r="G587" i="1"/>
  <c r="F644" i="4"/>
  <c r="C638" i="1"/>
  <c r="K1450" i="9"/>
  <c r="G313" i="9"/>
  <c r="E313" i="9" s="1"/>
  <c r="B313" i="9" s="1"/>
  <c r="I34" i="3"/>
  <c r="C1517" i="1"/>
  <c r="D68" i="5"/>
  <c r="E528" i="4"/>
  <c r="I1464" i="1"/>
  <c r="I1450" i="1"/>
  <c r="I1448" i="1"/>
  <c r="E165" i="9"/>
  <c r="B165" i="9" s="1"/>
  <c r="F238" i="5"/>
  <c r="D237" i="5"/>
  <c r="C1215" i="1"/>
  <c r="F87" i="5"/>
  <c r="C1065" i="1"/>
  <c r="G315" i="9"/>
  <c r="E315" i="9" s="1"/>
  <c r="H29" i="3"/>
  <c r="C1436" i="1"/>
  <c r="E407" i="4"/>
  <c r="D402" i="1" s="1"/>
  <c r="D293" i="1"/>
  <c r="C509" i="1"/>
  <c r="F515" i="4"/>
  <c r="F344" i="4"/>
  <c r="C339" i="1"/>
  <c r="F529" i="4"/>
  <c r="C523" i="1"/>
  <c r="D528" i="4"/>
  <c r="D298" i="4"/>
  <c r="D412" i="4" s="1"/>
  <c r="F106" i="4"/>
  <c r="C102" i="1"/>
  <c r="G312" i="9"/>
  <c r="E312" i="9" s="1"/>
  <c r="D420" i="4"/>
  <c r="F421" i="4"/>
  <c r="C415" i="1"/>
  <c r="F163" i="4"/>
  <c r="I1444" i="1"/>
  <c r="I1440" i="1"/>
  <c r="E21" i="9"/>
  <c r="I1477" i="1"/>
  <c r="I1457" i="1"/>
  <c r="I1466" i="1"/>
  <c r="I1452" i="1"/>
  <c r="I16" i="3" l="1"/>
  <c r="E412" i="4"/>
  <c r="F412" i="4" s="1"/>
  <c r="F6" i="4"/>
  <c r="D639" i="4"/>
  <c r="C407" i="1"/>
  <c r="F237" i="5"/>
  <c r="H23" i="3"/>
  <c r="C1214" i="1"/>
  <c r="E311" i="9"/>
  <c r="B312" i="9"/>
  <c r="D636" i="4"/>
  <c r="F528" i="4"/>
  <c r="C522" i="1"/>
  <c r="H1065" i="1"/>
  <c r="G1065" i="1"/>
  <c r="D408" i="4"/>
  <c r="F350" i="4"/>
  <c r="C345" i="1"/>
  <c r="H1235" i="1"/>
  <c r="G1235" i="1"/>
  <c r="E289" i="4"/>
  <c r="F289" i="4" s="1"/>
  <c r="I17" i="3"/>
  <c r="D147" i="1"/>
  <c r="G147" i="1" s="1"/>
  <c r="G211" i="1"/>
  <c r="H211" i="1"/>
  <c r="G466" i="1"/>
  <c r="H466" i="1"/>
  <c r="H1056" i="1"/>
  <c r="G1056" i="1"/>
  <c r="H990" i="1"/>
  <c r="G990" i="1"/>
  <c r="G259" i="1"/>
  <c r="H259" i="1"/>
  <c r="F151" i="4"/>
  <c r="D407" i="4"/>
  <c r="F298" i="4"/>
  <c r="C293" i="1"/>
  <c r="G1517" i="1"/>
  <c r="H1517" i="1"/>
  <c r="H11" i="3"/>
  <c r="B21" i="9"/>
  <c r="H415" i="1"/>
  <c r="G415" i="1"/>
  <c r="G102" i="1"/>
  <c r="H102" i="1"/>
  <c r="G523" i="1"/>
  <c r="H523" i="1"/>
  <c r="H1436" i="1"/>
  <c r="G1436" i="1"/>
  <c r="D522" i="1"/>
  <c r="E636" i="4"/>
  <c r="D630" i="1" s="1"/>
  <c r="H478" i="1"/>
  <c r="G478" i="1"/>
  <c r="F7" i="5"/>
  <c r="D6" i="5"/>
  <c r="H20" i="3"/>
  <c r="C985" i="1"/>
  <c r="H1383" i="1"/>
  <c r="G1383" i="1"/>
  <c r="H2" i="1"/>
  <c r="G2" i="1"/>
  <c r="F290" i="4"/>
  <c r="C286" i="1"/>
  <c r="D291" i="4"/>
  <c r="D413" i="4"/>
  <c r="C285" i="1"/>
  <c r="B315" i="9"/>
  <c r="E314" i="9"/>
  <c r="I10" i="3" s="1"/>
  <c r="H638" i="1"/>
  <c r="G638" i="1"/>
  <c r="G220" i="1"/>
  <c r="H220" i="1"/>
  <c r="G509" i="1"/>
  <c r="H509" i="1"/>
  <c r="H1215" i="1"/>
  <c r="G1215" i="1"/>
  <c r="F68" i="5"/>
  <c r="H21" i="3"/>
  <c r="C1046" i="1"/>
  <c r="G619" i="1"/>
  <c r="H619" i="1"/>
  <c r="D414" i="1"/>
  <c r="E635" i="4"/>
  <c r="D629" i="1" s="1"/>
  <c r="G1222" i="1"/>
  <c r="H1222" i="1"/>
  <c r="G46" i="1"/>
  <c r="H46" i="1"/>
  <c r="H306" i="1"/>
  <c r="G306" i="1"/>
  <c r="F176" i="5"/>
  <c r="D175" i="5"/>
  <c r="H22" i="3"/>
  <c r="C1153" i="1"/>
  <c r="F141" i="6"/>
  <c r="H28" i="3"/>
  <c r="C1435" i="1"/>
  <c r="G78" i="1"/>
  <c r="H78" i="1"/>
  <c r="H453" i="1"/>
  <c r="G453" i="1"/>
  <c r="H391" i="1"/>
  <c r="G391" i="1"/>
  <c r="H1167" i="1"/>
  <c r="G1167" i="1"/>
  <c r="F420" i="4"/>
  <c r="C414" i="1"/>
  <c r="D635" i="4"/>
  <c r="H339" i="1"/>
  <c r="G339" i="1"/>
  <c r="H346" i="1"/>
  <c r="G346" i="1"/>
  <c r="H561" i="1"/>
  <c r="G561" i="1"/>
  <c r="H9" i="3"/>
  <c r="H1299" i="1"/>
  <c r="G1299" i="1"/>
  <c r="E316" i="9"/>
  <c r="B317" i="9"/>
  <c r="G129" i="1"/>
  <c r="H129" i="1"/>
  <c r="D1046" i="1"/>
  <c r="I21" i="3"/>
  <c r="E6" i="5"/>
  <c r="E639" i="4" l="1"/>
  <c r="D633" i="1" s="1"/>
  <c r="H147" i="1"/>
  <c r="D407" i="1"/>
  <c r="H407" i="1" s="1"/>
  <c r="G293" i="1"/>
  <c r="H293" i="1"/>
  <c r="E291" i="4"/>
  <c r="D287" i="1" s="1"/>
  <c r="E413" i="4"/>
  <c r="F413" i="4" s="1"/>
  <c r="D285" i="1"/>
  <c r="H285" i="1" s="1"/>
  <c r="E290" i="4"/>
  <c r="G522" i="1"/>
  <c r="H522" i="1"/>
  <c r="K3" i="9"/>
  <c r="I9" i="3"/>
  <c r="H414" i="1"/>
  <c r="G414" i="1"/>
  <c r="G1153" i="1"/>
  <c r="H1153" i="1"/>
  <c r="D640" i="4"/>
  <c r="D415" i="4"/>
  <c r="C408" i="1"/>
  <c r="G278" i="9"/>
  <c r="E278" i="9" s="1"/>
  <c r="G284" i="9"/>
  <c r="E284" i="9" s="1"/>
  <c r="B284" i="9" s="1"/>
  <c r="F6" i="5"/>
  <c r="C984" i="1"/>
  <c r="N3" i="9"/>
  <c r="I11" i="3"/>
  <c r="F408" i="4"/>
  <c r="C403" i="1"/>
  <c r="H1214" i="1"/>
  <c r="G1214" i="1"/>
  <c r="H1435" i="1"/>
  <c r="G1435" i="1"/>
  <c r="F407" i="4"/>
  <c r="C402" i="1"/>
  <c r="F636" i="4"/>
  <c r="C630" i="1"/>
  <c r="D414" i="4"/>
  <c r="H278" i="9"/>
  <c r="D984" i="1"/>
  <c r="F635" i="4"/>
  <c r="C629" i="1"/>
  <c r="F175" i="5"/>
  <c r="C1152" i="1"/>
  <c r="G1046" i="1"/>
  <c r="H1046" i="1"/>
  <c r="C287" i="1"/>
  <c r="H985" i="1"/>
  <c r="G985" i="1"/>
  <c r="H345" i="1"/>
  <c r="G345" i="1"/>
  <c r="D641" i="4"/>
  <c r="C633" i="1"/>
  <c r="F639" i="4" l="1"/>
  <c r="G285" i="1"/>
  <c r="G407" i="1"/>
  <c r="F291" i="4"/>
  <c r="F641" i="4"/>
  <c r="C635" i="1"/>
  <c r="H402" i="1"/>
  <c r="G402" i="1"/>
  <c r="F414" i="4"/>
  <c r="C409" i="1"/>
  <c r="D642" i="4"/>
  <c r="C634" i="1"/>
  <c r="H8" i="3"/>
  <c r="G984" i="1"/>
  <c r="H984" i="1"/>
  <c r="E640" i="4"/>
  <c r="E415" i="4"/>
  <c r="D410" i="1" s="1"/>
  <c r="D408" i="1"/>
  <c r="H408" i="1" s="1"/>
  <c r="E414" i="4"/>
  <c r="D409" i="1" s="1"/>
  <c r="G287" i="1"/>
  <c r="H287" i="1"/>
  <c r="H633" i="1"/>
  <c r="G633" i="1"/>
  <c r="G630" i="1"/>
  <c r="H630" i="1"/>
  <c r="H403" i="1"/>
  <c r="G403" i="1"/>
  <c r="H629" i="1"/>
  <c r="G629" i="1"/>
  <c r="C410" i="1"/>
  <c r="D286" i="1"/>
  <c r="H1152" i="1"/>
  <c r="G1152" i="1"/>
  <c r="B278" i="9"/>
  <c r="E277" i="9"/>
  <c r="G408" i="1" l="1"/>
  <c r="F415" i="4"/>
  <c r="H410" i="1"/>
  <c r="G410" i="1"/>
  <c r="G286" i="1"/>
  <c r="H286" i="1"/>
  <c r="E642" i="4"/>
  <c r="F642" i="4" s="1"/>
  <c r="D634" i="1"/>
  <c r="G634" i="1" s="1"/>
  <c r="E641" i="4"/>
  <c r="C636" i="1"/>
  <c r="D646" i="4"/>
  <c r="M3" i="9"/>
  <c r="I8" i="3"/>
  <c r="H409" i="1"/>
  <c r="G409" i="1"/>
  <c r="F640" i="4"/>
  <c r="D645" i="4"/>
  <c r="H634" i="1" l="1"/>
  <c r="E645" i="4"/>
  <c r="G276" i="9" s="1"/>
  <c r="E276" i="9" s="1"/>
  <c r="B276" i="9" s="1"/>
  <c r="D635" i="1"/>
  <c r="H18" i="3"/>
  <c r="C639" i="1"/>
  <c r="F645" i="4"/>
  <c r="H19" i="3"/>
  <c r="C640" i="1"/>
  <c r="E646" i="4"/>
  <c r="F646" i="4" s="1"/>
  <c r="D636" i="1"/>
  <c r="G636" i="1" s="1"/>
  <c r="H636" i="1" l="1"/>
  <c r="H635" i="1"/>
  <c r="G635" i="1"/>
  <c r="D640" i="1"/>
  <c r="I19" i="3"/>
  <c r="D639" i="1"/>
  <c r="G639" i="1" s="1"/>
  <c r="I18" i="3"/>
  <c r="H7" i="3" l="1"/>
  <c r="J3" i="9" s="1"/>
  <c r="H640" i="1"/>
  <c r="H639" i="1"/>
  <c r="G640" i="1"/>
  <c r="M272" i="9" l="1"/>
  <c r="L272" i="9"/>
  <c r="H274" i="9"/>
  <c r="G274" i="9"/>
  <c r="H18" i="9"/>
  <c r="G18" i="9"/>
  <c r="H17" i="9"/>
  <c r="M16" i="9"/>
  <c r="L15" i="9"/>
  <c r="K13" i="9"/>
  <c r="I11" i="9"/>
  <c r="J10" i="9"/>
  <c r="K9" i="9"/>
  <c r="I7" i="9"/>
  <c r="J6" i="9"/>
  <c r="K5" i="9"/>
  <c r="I13" i="9"/>
  <c r="K6" i="9"/>
  <c r="J11" i="9"/>
  <c r="I17" i="9"/>
  <c r="J8" i="9"/>
  <c r="G15" i="9"/>
  <c r="I6" i="9"/>
  <c r="K12" i="9"/>
  <c r="J7" i="9"/>
  <c r="I12" i="9"/>
  <c r="I9" i="9"/>
  <c r="H16" i="9"/>
  <c r="K8" i="9"/>
  <c r="J13" i="9"/>
  <c r="G17" i="9"/>
  <c r="I8" i="9"/>
  <c r="M15" i="9"/>
  <c r="I5" i="9"/>
  <c r="K11" i="9"/>
  <c r="J17" i="9"/>
  <c r="J9" i="9"/>
  <c r="H15" i="9"/>
  <c r="L16" i="9"/>
  <c r="K10" i="9"/>
  <c r="G16" i="9"/>
  <c r="K7" i="9"/>
  <c r="J12" i="9"/>
  <c r="J5" i="9"/>
  <c r="E18" i="9" l="1"/>
  <c r="B18" i="9" s="1"/>
  <c r="F272" i="9"/>
  <c r="F20" i="9" s="1"/>
  <c r="E274" i="9"/>
  <c r="B274" i="9" s="1"/>
  <c r="E8" i="9"/>
  <c r="B8" i="9" s="1"/>
  <c r="E10" i="9"/>
  <c r="B10" i="9" s="1"/>
  <c r="F16" i="9"/>
  <c r="E17" i="9"/>
  <c r="B17" i="9" s="1"/>
  <c r="E9" i="9"/>
  <c r="B9" i="9" s="1"/>
  <c r="E6" i="9"/>
  <c r="B6" i="9" s="1"/>
  <c r="E11" i="9"/>
  <c r="B11" i="9" s="1"/>
  <c r="E5" i="9"/>
  <c r="E12" i="9"/>
  <c r="B12" i="9" s="1"/>
  <c r="E15" i="9"/>
  <c r="E7" i="9"/>
  <c r="B7" i="9" s="1"/>
  <c r="E16" i="9"/>
  <c r="E13" i="9"/>
  <c r="B13" i="9" s="1"/>
  <c r="F15" i="9"/>
  <c r="B272" i="9" l="1"/>
  <c r="E20" i="9"/>
  <c r="I7" i="3" s="1"/>
  <c r="B16" i="9"/>
  <c r="B15" i="9"/>
  <c r="E14" i="9"/>
  <c r="F14" i="9"/>
  <c r="F3" i="9" s="1"/>
  <c r="E4" i="9"/>
  <c r="B5"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<sst xmlns="http://schemas.openxmlformats.org/spreadsheetml/2006/main" count="4359" uniqueCount="3423">
  <si>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</si>
  <si>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</si>
  <si>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</si>
  <si>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</si>
  <si>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</si>
  <si>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</si>
  <si>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</si>
  <si>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</si>
  <si>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</si>
  <si>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</si>
  <si>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</si>
  <si>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</si>
  <si>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</si>
  <si>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</si>
  <si>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</si>
  <si>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</si>
  <si>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</si>
  <si>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</si>
  <si>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</si>
  <si>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</si>
  <si>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</si>
  <si>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</si>
  <si>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</si>
  <si>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</si>
  <si>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</si>
  <si>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</si>
  <si>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</si>
  <si>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</si>
  <si>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</si>
  <si>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</si>
  <si>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</si>
  <si>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Don Mihovila Pavlinovića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</si>
  <si>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</si>
  <si>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</si>
  <si>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</si>
  <si>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</si>
  <si>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</si>
  <si>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</si>
  <si>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</si>
  <si>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</si>
  <si>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</si>
  <si>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</si>
  <si>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</si>
  <si>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</si>
  <si>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</si>
  <si>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</si>
  <si>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</si>
  <si>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</si>
  <si>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</si>
  <si>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12382 - Osnovna škola Don Mihovila Pavlinovića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</si>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</sst>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1498964.73</v>
      </c>
      <c r="D2" s="6">
        <f>'PR-RAS'!E6</f>
        <v>1808548.08</v>
      </c>
      <c r="E2" s="6">
        <v>0</v>
      </c>
      <c r="F2" s="6">
        <v>0</v>
      </c>
      <c r="G2" s="7">
        <f t="shared" ref="G2:G264" si="0">(B2/1000)*(C2*1+D2*2)</f>
        <v>5116.0608900000007</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1326862.47</v>
      </c>
      <c r="D46" s="1">
        <f>'PR-RAS'!E50</f>
        <v>1588645.57</v>
      </c>
      <c r="E46" s="1">
        <v>0</v>
      </c>
      <c r="F46" s="1">
        <v>0</v>
      </c>
      <c r="G46" s="2">
        <f t="shared" si="0"/>
        <v>202686.91245</v>
      </c>
      <c r="H46" s="2">
        <f t="shared" si="1"/>
        <v>0.89999999990686774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350</v>
      </c>
      <c r="D55" s="1">
        <f>'PR-RAS'!E59</f>
        <v>0</v>
      </c>
      <c r="E55" s="1">
        <v>0</v>
      </c>
      <c r="F55" s="1">
        <v>0</v>
      </c>
      <c r="G55" s="2">
        <f t="shared" si="0"/>
        <v>18.899999999999999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350</v>
      </c>
      <c r="D56" s="1">
        <f>'PR-RAS'!E60</f>
        <v>0</v>
      </c>
      <c r="E56" s="1">
        <v>0</v>
      </c>
      <c r="F56" s="1">
        <v>0</v>
      </c>
      <c r="G56" s="2">
        <f t="shared" si="0"/>
        <v>19.25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1326512.47</v>
      </c>
      <c r="D64" s="1">
        <f>'PR-RAS'!E68</f>
        <v>1588645.57</v>
      </c>
      <c r="E64" s="1">
        <v>0</v>
      </c>
      <c r="F64" s="1">
        <v>0</v>
      </c>
      <c r="G64" s="2">
        <f t="shared" si="0"/>
        <v>283739.62743000005</v>
      </c>
      <c r="H64" s="2">
        <f t="shared" si="1"/>
        <v>0.89999999990686774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1326495.22</v>
      </c>
      <c r="D65" s="1">
        <f>'PR-RAS'!E69</f>
        <v>1586505.57</v>
      </c>
      <c r="E65" s="1">
        <v>0</v>
      </c>
      <c r="F65" s="1">
        <v>0</v>
      </c>
      <c r="G65" s="2">
        <f t="shared" si="0"/>
        <v>287968.40704000002</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17.25</v>
      </c>
      <c r="D66" s="1">
        <f>'PR-RAS'!E70</f>
        <v>2140</v>
      </c>
      <c r="E66" s="1">
        <v>0</v>
      </c>
      <c r="F66" s="1">
        <v>0</v>
      </c>
      <c r="G66" s="2">
        <f t="shared" si="0"/>
        <v>279.32125000000002</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200.1</v>
      </c>
      <c r="E78" s="1">
        <v>0</v>
      </c>
      <c r="F78" s="1">
        <v>0</v>
      </c>
      <c r="G78" s="2">
        <f t="shared" si="0"/>
        <v>30.8154</v>
      </c>
      <c r="H78" s="2">
        <f t="shared" si="1"/>
        <v>9.9999999999994316E-2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v>
      </c>
      <c r="E79" s="1">
        <v>0</v>
      </c>
      <c r="F79" s="1">
        <v>0</v>
      </c>
      <c r="G79" s="2">
        <f t="shared" si="0"/>
        <v>1.5600000000000001E-2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0.04</v>
      </c>
      <c r="E86" s="1">
        <v>0</v>
      </c>
      <c r="F86" s="1">
        <v>0</v>
      </c>
      <c r="G86" s="2">
        <f t="shared" si="0"/>
        <v>6.8000000000000005E-3</v>
      </c>
      <c r="H86" s="2">
        <f t="shared" si="1"/>
        <v>0.04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200</v>
      </c>
      <c r="E87" s="1">
        <v>0</v>
      </c>
      <c r="F87" s="1">
        <v>0</v>
      </c>
      <c r="G87" s="2">
        <f t="shared" si="0"/>
        <v>34.4</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200</v>
      </c>
      <c r="E89" s="1">
        <v>0</v>
      </c>
      <c r="F89" s="1">
        <v>0</v>
      </c>
      <c r="G89" s="2">
        <f t="shared" si="0"/>
        <v>35.199999999999996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1632.75</v>
      </c>
      <c r="D102" s="1">
        <f>'PR-RAS'!E106</f>
        <v>2101.67</v>
      </c>
      <c r="E102" s="1">
        <v>0</v>
      </c>
      <c r="F102" s="1">
        <v>0</v>
      </c>
      <c r="G102" s="2">
        <f t="shared" si="0"/>
        <v>589.44509000000005</v>
      </c>
      <c r="H102" s="2">
        <f t="shared" si="1"/>
        <v>0.57999999999992724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1632.75</v>
      </c>
      <c r="D108" s="1">
        <f>'PR-RAS'!E112</f>
        <v>2101.67</v>
      </c>
      <c r="E108" s="1">
        <v>0</v>
      </c>
      <c r="F108" s="1">
        <v>0</v>
      </c>
      <c r="G108" s="2">
        <f t="shared" si="0"/>
        <v>624.46163000000001</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1632.75</v>
      </c>
      <c r="D113" s="1">
        <f>'PR-RAS'!E117</f>
        <v>2101.67</v>
      </c>
      <c r="E113" s="1">
        <v>0</v>
      </c>
      <c r="F113" s="1">
        <v>0</v>
      </c>
      <c r="G113" s="2">
        <f t="shared" si="0"/>
        <v>653.64208000000008</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1216.26</v>
      </c>
      <c r="D120" s="1">
        <f>'PR-RAS'!E124</f>
        <v>804</v>
      </c>
      <c r="E120" s="1">
        <v>0</v>
      </c>
      <c r="F120" s="1">
        <v>0</v>
      </c>
      <c r="G120" s="2">
        <f t="shared" si="0"/>
        <v>336.08694000000003</v>
      </c>
      <c r="H120" s="2">
        <f t="shared" si="1"/>
        <v>0.25999999999999091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1073.28</v>
      </c>
      <c r="D121" s="1">
        <f>'PR-RAS'!E125</f>
        <v>654</v>
      </c>
      <c r="E121" s="1">
        <v>0</v>
      </c>
      <c r="F121" s="1">
        <v>0</v>
      </c>
      <c r="G121" s="2">
        <f t="shared" si="0"/>
        <v>285.75359999999995</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1073.28</v>
      </c>
      <c r="D123" s="1">
        <f>'PR-RAS'!E127</f>
        <v>654</v>
      </c>
      <c r="E123" s="1">
        <v>0</v>
      </c>
      <c r="F123" s="1">
        <v>0</v>
      </c>
      <c r="G123" s="2">
        <f t="shared" si="0"/>
        <v>290.51615999999996</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142.97999999999999</v>
      </c>
      <c r="D124" s="1">
        <f>'PR-RAS'!E128</f>
        <v>150</v>
      </c>
      <c r="E124" s="1">
        <v>0</v>
      </c>
      <c r="F124" s="1">
        <v>0</v>
      </c>
      <c r="G124" s="2">
        <f t="shared" si="0"/>
        <v>54.486539999999998</v>
      </c>
      <c r="H124" s="2">
        <f t="shared" si="1"/>
        <v>2.0000000000010232E-2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142.97999999999999</v>
      </c>
      <c r="D125" s="1">
        <f>'PR-RAS'!E129</f>
        <v>150</v>
      </c>
      <c r="E125" s="1">
        <v>0</v>
      </c>
      <c r="F125" s="1">
        <v>0</v>
      </c>
      <c r="G125" s="2">
        <f t="shared" si="0"/>
        <v>54.929520000000004</v>
      </c>
      <c r="H125" s="2">
        <f t="shared" si="1"/>
        <v>2.0000000000010232E-2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169253.25</v>
      </c>
      <c r="D129" s="1">
        <f>'PR-RAS'!E133</f>
        <v>216796.74</v>
      </c>
      <c r="E129" s="1">
        <v>0</v>
      </c>
      <c r="F129" s="1">
        <v>0</v>
      </c>
      <c r="G129" s="2">
        <f t="shared" si="0"/>
        <v>77164.381439999997</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169253.25</v>
      </c>
      <c r="D130" s="1">
        <f>'PR-RAS'!E134</f>
        <v>216796.74</v>
      </c>
      <c r="E130" s="1">
        <v>0</v>
      </c>
      <c r="F130" s="1">
        <v>0</v>
      </c>
      <c r="G130" s="2">
        <f t="shared" si="0"/>
        <v>77767.228170000002</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168003.25</v>
      </c>
      <c r="D131" s="1">
        <f>'PR-RAS'!E135</f>
        <v>216796.74</v>
      </c>
      <c r="E131" s="1">
        <v>0</v>
      </c>
      <c r="F131" s="1">
        <v>0</v>
      </c>
      <c r="G131" s="2">
        <f t="shared" si="0"/>
        <v>78207.574900000007</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1250</v>
      </c>
      <c r="D132" s="1">
        <f>'PR-RAS'!E136</f>
        <v>0</v>
      </c>
      <c r="E132" s="1">
        <v>0</v>
      </c>
      <c r="F132" s="1">
        <v>0</v>
      </c>
      <c r="G132" s="2">
        <f t="shared" si="0"/>
        <v>163.75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1522488.09</v>
      </c>
      <c r="D147" s="1">
        <f>'PR-RAS'!E151</f>
        <v>1841190.3199999998</v>
      </c>
      <c r="E147" s="1">
        <v>0</v>
      </c>
      <c r="F147" s="1">
        <v>0</v>
      </c>
      <c r="G147" s="2">
        <f t="shared" si="0"/>
        <v>759910.83457999991</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1243877.24</v>
      </c>
      <c r="D148" s="1">
        <f>'PR-RAS'!E152</f>
        <v>1519651.22</v>
      </c>
      <c r="E148" s="1">
        <v>0</v>
      </c>
      <c r="F148" s="1">
        <v>0</v>
      </c>
      <c r="G148" s="2">
        <f t="shared" si="0"/>
        <v>629627.41295999987</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1023704.11</v>
      </c>
      <c r="D149" s="1">
        <f>'PR-RAS'!E153</f>
        <v>1269214.49</v>
      </c>
      <c r="E149" s="1">
        <v>0</v>
      </c>
      <c r="F149" s="1">
        <v>0</v>
      </c>
      <c r="G149" s="2">
        <f t="shared" si="0"/>
        <v>527195.69731999992</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1009013.96</v>
      </c>
      <c r="D150" s="1">
        <f>'PR-RAS'!E154</f>
        <v>1255446.53</v>
      </c>
      <c r="E150" s="1">
        <v>0</v>
      </c>
      <c r="F150" s="1">
        <v>0</v>
      </c>
      <c r="G150" s="2">
        <f t="shared" si="0"/>
        <v>524466.14598000003</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6682.91</v>
      </c>
      <c r="D152" s="1">
        <f>'PR-RAS'!E156</f>
        <v>4439.75</v>
      </c>
      <c r="E152" s="1">
        <v>0</v>
      </c>
      <c r="F152" s="1">
        <v>0</v>
      </c>
      <c r="G152" s="2">
        <f t="shared" si="0"/>
        <v>2349.92391</v>
      </c>
      <c r="H152" s="2">
        <f t="shared" si="1"/>
        <v>0.34000000000014552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8007.24</v>
      </c>
      <c r="D153" s="1">
        <f>'PR-RAS'!E157</f>
        <v>9328.2099999999991</v>
      </c>
      <c r="E153" s="1">
        <v>0</v>
      </c>
      <c r="F153" s="1">
        <v>0</v>
      </c>
      <c r="G153" s="2">
        <f t="shared" si="0"/>
        <v>4052.8763199999994</v>
      </c>
      <c r="H153" s="2">
        <f t="shared" si="1"/>
        <v>0.44999999999890861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50106.96</v>
      </c>
      <c r="D154" s="1">
        <f>'PR-RAS'!E158</f>
        <v>40643.42</v>
      </c>
      <c r="E154" s="1">
        <v>0</v>
      </c>
      <c r="F154" s="1">
        <v>0</v>
      </c>
      <c r="G154" s="2">
        <f t="shared" si="0"/>
        <v>20103.251399999997</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170066.17</v>
      </c>
      <c r="D155" s="1">
        <f>'PR-RAS'!E159</f>
        <v>209793.31</v>
      </c>
      <c r="E155" s="1">
        <v>0</v>
      </c>
      <c r="F155" s="1">
        <v>0</v>
      </c>
      <c r="G155" s="2">
        <f t="shared" si="0"/>
        <v>90806.52966</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170066.17</v>
      </c>
      <c r="D157" s="1">
        <f>'PR-RAS'!E161</f>
        <v>209793.31</v>
      </c>
      <c r="E157" s="1">
        <v>0</v>
      </c>
      <c r="F157" s="1">
        <v>0</v>
      </c>
      <c r="G157" s="2">
        <f t="shared" si="0"/>
        <v>91985.83524</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213849.04</v>
      </c>
      <c r="D159" s="1">
        <f>'PR-RAS'!E163</f>
        <v>253235.08999999997</v>
      </c>
      <c r="E159" s="1">
        <v>0</v>
      </c>
      <c r="F159" s="1">
        <v>0</v>
      </c>
      <c r="G159" s="2">
        <f t="shared" si="0"/>
        <v>113810.43676</v>
      </c>
      <c r="H159" s="2">
        <f t="shared" si="1"/>
        <v>0.12999999997555278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27606.57</v>
      </c>
      <c r="D160" s="1">
        <f>'PR-RAS'!E164</f>
        <v>28021.85</v>
      </c>
      <c r="E160" s="1">
        <v>0</v>
      </c>
      <c r="F160" s="1">
        <v>0</v>
      </c>
      <c r="G160" s="2">
        <f t="shared" si="0"/>
        <v>13300.392929999998</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4930.3</v>
      </c>
      <c r="D161" s="1">
        <f>'PR-RAS'!E165</f>
        <v>4096.99</v>
      </c>
      <c r="E161" s="1">
        <v>0</v>
      </c>
      <c r="F161" s="1">
        <v>0</v>
      </c>
      <c r="G161" s="2">
        <f t="shared" si="0"/>
        <v>2099.8847999999998</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22389.29</v>
      </c>
      <c r="D162" s="1">
        <f>'PR-RAS'!E166</f>
        <v>23894.86</v>
      </c>
      <c r="E162" s="1">
        <v>0</v>
      </c>
      <c r="F162" s="1">
        <v>0</v>
      </c>
      <c r="G162" s="2">
        <f t="shared" si="0"/>
        <v>11298.820610000002</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30</v>
      </c>
      <c r="E163" s="1">
        <v>0</v>
      </c>
      <c r="F163" s="1">
        <v>0</v>
      </c>
      <c r="G163" s="2">
        <f t="shared" si="0"/>
        <v>9.7200000000000006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286.98</v>
      </c>
      <c r="D164" s="1">
        <f>'PR-RAS'!E168</f>
        <v>0</v>
      </c>
      <c r="E164" s="1">
        <v>0</v>
      </c>
      <c r="F164" s="1">
        <v>0</v>
      </c>
      <c r="G164" s="2">
        <f t="shared" si="0"/>
        <v>46.777740000000001</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116068.30000000002</v>
      </c>
      <c r="D165" s="1">
        <f>'PR-RAS'!E169</f>
        <v>125143.15999999999</v>
      </c>
      <c r="E165" s="1">
        <v>0</v>
      </c>
      <c r="F165" s="1">
        <v>0</v>
      </c>
      <c r="G165" s="2">
        <f t="shared" si="0"/>
        <v>60082.157680000004</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10238.49</v>
      </c>
      <c r="D166" s="1">
        <f>'PR-RAS'!E170</f>
        <v>10077.01</v>
      </c>
      <c r="E166" s="1">
        <v>0</v>
      </c>
      <c r="F166" s="1">
        <v>0</v>
      </c>
      <c r="G166" s="2">
        <f t="shared" si="0"/>
        <v>5014.7641500000009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78728.070000000007</v>
      </c>
      <c r="D167" s="1">
        <f>'PR-RAS'!E171</f>
        <v>83796.009999999995</v>
      </c>
      <c r="E167" s="1">
        <v>0</v>
      </c>
      <c r="F167" s="1">
        <v>0</v>
      </c>
      <c r="G167" s="2">
        <f t="shared" si="0"/>
        <v>40889.134940000004</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25392.94</v>
      </c>
      <c r="D168" s="1">
        <f>'PR-RAS'!E172</f>
        <v>23299.4</v>
      </c>
      <c r="E168" s="1">
        <v>0</v>
      </c>
      <c r="F168" s="1">
        <v>0</v>
      </c>
      <c r="G168" s="2">
        <f t="shared" si="0"/>
        <v>12022.620580000001</v>
      </c>
      <c r="H168" s="2">
        <f t="shared" si="1"/>
        <v>0.46000000000276486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1186.24</v>
      </c>
      <c r="D169" s="1">
        <f>'PR-RAS'!E173</f>
        <v>948.1</v>
      </c>
      <c r="E169" s="1">
        <v>0</v>
      </c>
      <c r="F169" s="1">
        <v>0</v>
      </c>
      <c r="G169" s="2">
        <f t="shared" si="0"/>
        <v>517.84992</v>
      </c>
      <c r="H169" s="2">
        <f t="shared" si="1"/>
        <v>0.34000000000003183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522.55999999999995</v>
      </c>
      <c r="D170" s="1">
        <f>'PR-RAS'!E174</f>
        <v>7022.64</v>
      </c>
      <c r="E170" s="1">
        <v>0</v>
      </c>
      <c r="F170" s="1">
        <v>0</v>
      </c>
      <c r="G170" s="2">
        <f t="shared" si="0"/>
        <v>2461.9649600000002</v>
      </c>
      <c r="H170" s="2">
        <f t="shared" si="1"/>
        <v>0.79999999999972715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65062.46</v>
      </c>
      <c r="D173" s="1">
        <f>'PR-RAS'!E177</f>
        <v>93900.5</v>
      </c>
      <c r="E173" s="1">
        <v>0</v>
      </c>
      <c r="F173" s="1">
        <v>0</v>
      </c>
      <c r="G173" s="2">
        <f t="shared" si="0"/>
        <v>43492.515119999996</v>
      </c>
      <c r="H173" s="2">
        <f t="shared" si="1"/>
        <v>0.95999999999912689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30141.599999999999</v>
      </c>
      <c r="D174" s="1">
        <f>'PR-RAS'!E178</f>
        <v>28858.54</v>
      </c>
      <c r="E174" s="1">
        <v>0</v>
      </c>
      <c r="F174" s="1">
        <v>0</v>
      </c>
      <c r="G174" s="2">
        <f t="shared" si="0"/>
        <v>15199.551639999998</v>
      </c>
      <c r="H174" s="2">
        <f t="shared" si="1"/>
        <v>0.86000000000058208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13257.65</v>
      </c>
      <c r="D175" s="1">
        <f>'PR-RAS'!E179</f>
        <v>33012.33</v>
      </c>
      <c r="E175" s="1">
        <v>0</v>
      </c>
      <c r="F175" s="1">
        <v>0</v>
      </c>
      <c r="G175" s="2">
        <f t="shared" si="0"/>
        <v>13795.121939999999</v>
      </c>
      <c r="H175" s="2">
        <f t="shared" si="1"/>
        <v>0.68000000000211003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486.45</v>
      </c>
      <c r="E176" s="1">
        <v>0</v>
      </c>
      <c r="F176" s="1">
        <v>0</v>
      </c>
      <c r="G176" s="2">
        <f t="shared" si="0"/>
        <v>170.25749999999999</v>
      </c>
      <c r="H176" s="2">
        <f t="shared" si="1"/>
        <v>0.44999999999998863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8192.75</v>
      </c>
      <c r="D177" s="1">
        <f>'PR-RAS'!E181</f>
        <v>6091.47</v>
      </c>
      <c r="E177" s="1">
        <v>0</v>
      </c>
      <c r="F177" s="1">
        <v>0</v>
      </c>
      <c r="G177" s="2">
        <f t="shared" si="0"/>
        <v>3586.1214400000003</v>
      </c>
      <c r="H177" s="2">
        <f t="shared" si="1"/>
        <v>0.72000000000025466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242.25</v>
      </c>
      <c r="D179" s="1">
        <f>'PR-RAS'!E183</f>
        <v>262.16000000000003</v>
      </c>
      <c r="E179" s="1">
        <v>0</v>
      </c>
      <c r="F179" s="1">
        <v>0</v>
      </c>
      <c r="G179" s="2">
        <f t="shared" si="0"/>
        <v>136.44946000000002</v>
      </c>
      <c r="H179" s="2">
        <f t="shared" si="1"/>
        <v>0.41000000000002501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2645.9</v>
      </c>
      <c r="D180" s="1">
        <f>'PR-RAS'!E184</f>
        <v>13031.31</v>
      </c>
      <c r="E180" s="1">
        <v>0</v>
      </c>
      <c r="F180" s="1">
        <v>0</v>
      </c>
      <c r="G180" s="2">
        <f t="shared" si="0"/>
        <v>5138.8250799999996</v>
      </c>
      <c r="H180" s="2">
        <f t="shared" si="1"/>
        <v>0.40999999999939973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6219.57</v>
      </c>
      <c r="D181" s="1">
        <f>'PR-RAS'!E185</f>
        <v>7716.55</v>
      </c>
      <c r="E181" s="1">
        <v>0</v>
      </c>
      <c r="F181" s="1">
        <v>0</v>
      </c>
      <c r="G181" s="2">
        <f t="shared" si="0"/>
        <v>3897.4805999999994</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4362.74</v>
      </c>
      <c r="D182" s="1">
        <f>'PR-RAS'!E186</f>
        <v>4441.6899999999996</v>
      </c>
      <c r="E182" s="1">
        <v>0</v>
      </c>
      <c r="F182" s="1">
        <v>0</v>
      </c>
      <c r="G182" s="2">
        <f t="shared" si="0"/>
        <v>2397.5477199999996</v>
      </c>
      <c r="H182" s="2">
        <f t="shared" si="1"/>
        <v>0.57000000000061846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570.27</v>
      </c>
      <c r="D183" s="1">
        <f>'PR-RAS'!E187</f>
        <v>488</v>
      </c>
      <c r="E183" s="1">
        <v>0</v>
      </c>
      <c r="F183" s="1">
        <v>0</v>
      </c>
      <c r="G183" s="2">
        <f t="shared" si="0"/>
        <v>281.42113999999998</v>
      </c>
      <c r="H183" s="2">
        <f t="shared" si="1"/>
        <v>0.26999999999998181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4541.4400000000005</v>
      </c>
      <c r="D184" s="1">
        <f>'PR-RAS'!E188</f>
        <v>5681.58</v>
      </c>
      <c r="E184" s="1">
        <v>0</v>
      </c>
      <c r="F184" s="1">
        <v>0</v>
      </c>
      <c r="G184" s="2">
        <f t="shared" si="0"/>
        <v>2910.5418</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582.74</v>
      </c>
      <c r="D186" s="1">
        <f>'PR-RAS'!E190</f>
        <v>427.98</v>
      </c>
      <c r="E186" s="1">
        <v>0</v>
      </c>
      <c r="F186" s="1">
        <v>0</v>
      </c>
      <c r="G186" s="2">
        <f t="shared" si="0"/>
        <v>266.15949999999998</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513.09</v>
      </c>
      <c r="E188" s="1">
        <v>0</v>
      </c>
      <c r="F188" s="1">
        <v>0</v>
      </c>
      <c r="G188" s="2">
        <f t="shared" si="0"/>
        <v>222.39348999999999</v>
      </c>
      <c r="H188" s="2">
        <f t="shared" si="1"/>
        <v>0.18000000000003524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2488.86</v>
      </c>
      <c r="D189" s="1">
        <f>'PR-RAS'!E193</f>
        <v>3217.43</v>
      </c>
      <c r="E189" s="1">
        <v>0</v>
      </c>
      <c r="F189" s="1">
        <v>0</v>
      </c>
      <c r="G189" s="2">
        <f t="shared" si="0"/>
        <v>1677.6593599999999</v>
      </c>
      <c r="H189" s="2">
        <f t="shared" si="1"/>
        <v>0.56999999999970896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1306.75</v>
      </c>
      <c r="D191" s="1">
        <f>'PR-RAS'!E195</f>
        <v>1523.08</v>
      </c>
      <c r="E191" s="1">
        <v>0</v>
      </c>
      <c r="F191" s="1">
        <v>0</v>
      </c>
      <c r="G191" s="2">
        <f t="shared" si="0"/>
        <v>827.05290000000002</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455.79</v>
      </c>
      <c r="D192" s="1">
        <f>'PR-RAS'!E196</f>
        <v>404.17</v>
      </c>
      <c r="E192" s="1">
        <v>0</v>
      </c>
      <c r="F192" s="1">
        <v>0</v>
      </c>
      <c r="G192" s="2">
        <f t="shared" si="0"/>
        <v>241.44883000000002</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455.79</v>
      </c>
      <c r="D206" s="1">
        <f>'PR-RAS'!E210</f>
        <v>404.17</v>
      </c>
      <c r="E206" s="1">
        <v>0</v>
      </c>
      <c r="F206" s="1">
        <v>0</v>
      </c>
      <c r="G206" s="2">
        <f t="shared" si="0"/>
        <v>259.14665000000002</v>
      </c>
      <c r="H206" s="2">
        <f t="shared" si="1"/>
        <v>0.37999999999999545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455.79</v>
      </c>
      <c r="D207" s="1">
        <f>'PR-RAS'!E211</f>
        <v>404.17</v>
      </c>
      <c r="E207" s="1">
        <v>0</v>
      </c>
      <c r="F207" s="1">
        <v>0</v>
      </c>
      <c r="G207" s="2">
        <f t="shared" si="0"/>
        <v>260.41077999999999</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63024.25</v>
      </c>
      <c r="D248" s="1">
        <f>'PR-RAS'!E252</f>
        <v>66614.17</v>
      </c>
      <c r="E248" s="1">
        <v>0</v>
      </c>
      <c r="F248" s="1">
        <v>0</v>
      </c>
      <c r="G248" s="2">
        <f t="shared" si="0"/>
        <v>48474.389729999995</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63024.25</v>
      </c>
      <c r="D255" s="1">
        <f>'PR-RAS'!E259</f>
        <v>66614.17</v>
      </c>
      <c r="E255" s="1">
        <v>0</v>
      </c>
      <c r="F255" s="1">
        <v>0</v>
      </c>
      <c r="G255" s="2">
        <f t="shared" si="0"/>
        <v>49848.157859999999</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63024.25</v>
      </c>
      <c r="D257" s="1">
        <f>'PR-RAS'!E261</f>
        <v>66614.17</v>
      </c>
      <c r="E257" s="1">
        <v>0</v>
      </c>
      <c r="F257" s="1">
        <v>0</v>
      </c>
      <c r="G257" s="2">
        <f t="shared" si="0"/>
        <v>50240.663039999999</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1281.77</v>
      </c>
      <c r="D259" s="1">
        <f>'PR-RAS'!E263</f>
        <v>1285.67</v>
      </c>
      <c r="E259" s="1">
        <v>0</v>
      </c>
      <c r="F259" s="1">
        <v>0</v>
      </c>
      <c r="G259" s="2">
        <f t="shared" si="0"/>
        <v>994.10238000000004</v>
      </c>
      <c r="H259" s="2">
        <f t="shared" si="1"/>
        <v>0.55999999999994543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1281.77</v>
      </c>
      <c r="D260" s="1">
        <f>'PR-RAS'!E264</f>
        <v>1285.67</v>
      </c>
      <c r="E260" s="1">
        <v>0</v>
      </c>
      <c r="F260" s="1">
        <v>0</v>
      </c>
      <c r="G260" s="2">
        <f t="shared" si="0"/>
        <v>997.95549000000005</v>
      </c>
      <c r="H260" s="2">
        <f t="shared" si="1"/>
        <v>0.55999999999994543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1281.77</v>
      </c>
      <c r="D262" s="1">
        <f>'PR-RAS'!E266</f>
        <v>1285.67</v>
      </c>
      <c r="E262" s="1">
        <v>0</v>
      </c>
      <c r="F262" s="1">
        <v>0</v>
      </c>
      <c r="G262" s="2">
        <f t="shared" si="0"/>
        <v>1005.6617100000001</v>
      </c>
      <c r="H262" s="2">
        <f t="shared" si="1"/>
        <v>0.55999999999994543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1522488.09</v>
      </c>
      <c r="D285" s="1">
        <f>'PR-RAS'!E289</f>
        <v>1841190.3199999998</v>
      </c>
      <c r="E285" s="1">
        <v>0</v>
      </c>
      <c r="F285" s="1">
        <v>0</v>
      </c>
      <c r="G285" s="2">
        <f t="shared" si="8"/>
        <v>1478182.7193199997</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23523.360000000102</v>
      </c>
      <c r="D287" s="1">
        <f>'PR-RAS'!E291</f>
        <v>32642.239999999758</v>
      </c>
      <c r="E287" s="1">
        <v>0</v>
      </c>
      <c r="F287" s="1">
        <v>0</v>
      </c>
      <c r="G287" s="2">
        <f t="shared" si="8"/>
        <v>25399.04223999989</v>
      </c>
      <c r="H287" s="2">
        <f t="shared" si="9"/>
        <v>0.59999999986030161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117422.02</v>
      </c>
      <c r="D288" s="1">
        <f>'PR-RAS'!E292</f>
        <v>9266.99</v>
      </c>
      <c r="E288" s="1">
        <v>0</v>
      </c>
      <c r="F288" s="1">
        <v>0</v>
      </c>
      <c r="G288" s="2">
        <f t="shared" si="8"/>
        <v>39019.371999999996</v>
      </c>
      <c r="H288" s="2">
        <f t="shared" si="9"/>
        <v>3.0000000004292815E-2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845.91</v>
      </c>
      <c r="D290" s="1">
        <f>'PR-RAS'!E294</f>
        <v>1873.19</v>
      </c>
      <c r="E290" s="1">
        <v>0</v>
      </c>
      <c r="F290" s="1">
        <v>0</v>
      </c>
      <c r="G290" s="2">
        <f t="shared" si="8"/>
        <v>1327.1718099999998</v>
      </c>
      <c r="H290" s="2">
        <f t="shared" si="9"/>
        <v>0.2800000000000864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5000</v>
      </c>
      <c r="E293" s="1">
        <v>0</v>
      </c>
      <c r="F293" s="1">
        <v>0</v>
      </c>
      <c r="G293" s="2">
        <f t="shared" si="8"/>
        <v>2920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5000</v>
      </c>
      <c r="E294" s="1">
        <v>0</v>
      </c>
      <c r="F294" s="1">
        <v>0</v>
      </c>
      <c r="G294" s="2">
        <f t="shared" si="8"/>
        <v>2930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5000</v>
      </c>
      <c r="E295" s="1">
        <v>0</v>
      </c>
      <c r="F295" s="1">
        <v>0</v>
      </c>
      <c r="G295" s="2">
        <f t="shared" si="8"/>
        <v>2940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5000</v>
      </c>
      <c r="E296" s="1">
        <v>0</v>
      </c>
      <c r="F296" s="1">
        <v>0</v>
      </c>
      <c r="G296" s="2">
        <f t="shared" si="8"/>
        <v>2950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5133.87</v>
      </c>
      <c r="D345" s="1">
        <f>'PR-RAS'!E350</f>
        <v>3719.6400000000003</v>
      </c>
      <c r="E345" s="1">
        <v>0</v>
      </c>
      <c r="F345" s="1">
        <v>0</v>
      </c>
      <c r="G345" s="2">
        <f t="shared" si="8"/>
        <v>4325.1635999999999</v>
      </c>
      <c r="H345" s="2">
        <f t="shared" si="9"/>
        <v>0.48999999999978172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3883.87</v>
      </c>
      <c r="D358" s="1">
        <f>'PR-RAS'!E363</f>
        <v>3719.6400000000003</v>
      </c>
      <c r="E358" s="1">
        <v>0</v>
      </c>
      <c r="F358" s="1">
        <v>0</v>
      </c>
      <c r="G358" s="2">
        <f t="shared" si="8"/>
        <v>4042.3645500000002</v>
      </c>
      <c r="H358" s="2">
        <f t="shared" si="9"/>
        <v>0.48999999999978172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1844.05</v>
      </c>
      <c r="D364" s="1">
        <f>'PR-RAS'!E369</f>
        <v>3677.88</v>
      </c>
      <c r="E364" s="1">
        <v>0</v>
      </c>
      <c r="F364" s="1">
        <v>0</v>
      </c>
      <c r="G364" s="2">
        <f t="shared" si="8"/>
        <v>3339.5310299999996</v>
      </c>
      <c r="H364" s="2">
        <f t="shared" si="9"/>
        <v>0.16999999999984539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1286</v>
      </c>
      <c r="E365" s="1">
        <v>0</v>
      </c>
      <c r="F365" s="1">
        <v>0</v>
      </c>
      <c r="G365" s="2">
        <f t="shared" si="8"/>
        <v>936.20799999999997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922.8</v>
      </c>
      <c r="D366" s="1">
        <f>'PR-RAS'!E371</f>
        <v>0</v>
      </c>
      <c r="E366" s="1">
        <v>0</v>
      </c>
      <c r="F366" s="1">
        <v>0</v>
      </c>
      <c r="G366" s="2">
        <f t="shared" si="8"/>
        <v>336.822</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2140</v>
      </c>
      <c r="E367" s="1">
        <v>0</v>
      </c>
      <c r="F367" s="1">
        <v>0</v>
      </c>
      <c r="G367" s="2">
        <f t="shared" si="8"/>
        <v>1566.48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921.25</v>
      </c>
      <c r="D371" s="1">
        <f>'PR-RAS'!E376</f>
        <v>251.88</v>
      </c>
      <c r="E371" s="1">
        <v>0</v>
      </c>
      <c r="F371" s="1">
        <v>0</v>
      </c>
      <c r="G371" s="2">
        <f t="shared" si="8"/>
        <v>527.25369999999998</v>
      </c>
      <c r="H371" s="2">
        <f t="shared" si="9"/>
        <v>0.37000000000000455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2039.82</v>
      </c>
      <c r="D378" s="1">
        <f>'PR-RAS'!E383</f>
        <v>41.76</v>
      </c>
      <c r="E378" s="1">
        <v>0</v>
      </c>
      <c r="F378" s="1">
        <v>0</v>
      </c>
      <c r="G378" s="2">
        <f t="shared" si="8"/>
        <v>800.49918000000002</v>
      </c>
      <c r="H378" s="2">
        <f t="shared" si="9"/>
        <v>0.42000000000006565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2039.82</v>
      </c>
      <c r="D379" s="1">
        <f>'PR-RAS'!E384</f>
        <v>41.76</v>
      </c>
      <c r="E379" s="1">
        <v>0</v>
      </c>
      <c r="F379" s="1">
        <v>0</v>
      </c>
      <c r="G379" s="2">
        <f t="shared" si="8"/>
        <v>802.62252000000001</v>
      </c>
      <c r="H379" s="2">
        <f t="shared" si="9"/>
        <v>0.42000000000006565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1250</v>
      </c>
      <c r="D397" s="1">
        <f>'PR-RAS'!E402</f>
        <v>0</v>
      </c>
      <c r="E397" s="1">
        <v>0</v>
      </c>
      <c r="F397" s="1">
        <v>0</v>
      </c>
      <c r="G397" s="2">
        <f t="shared" si="8"/>
        <v>495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1250</v>
      </c>
      <c r="D398" s="1">
        <f>'PR-RAS'!E403</f>
        <v>0</v>
      </c>
      <c r="E398" s="1">
        <v>0</v>
      </c>
      <c r="F398" s="1">
        <v>0</v>
      </c>
      <c r="G398" s="2">
        <f t="shared" si="8"/>
        <v>496.25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1280.3599999999997</v>
      </c>
      <c r="E402" s="1">
        <v>0</v>
      </c>
      <c r="F402" s="1">
        <v>0</v>
      </c>
      <c r="G402" s="2">
        <f t="shared" si="8"/>
        <v>1026.8487199999997</v>
      </c>
      <c r="H402" s="2">
        <f t="shared" si="9"/>
        <v>0.35999999999967258</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5133.87</v>
      </c>
      <c r="D403" s="1">
        <f>'PR-RAS'!E408</f>
        <v>0</v>
      </c>
      <c r="E403" s="1">
        <v>0</v>
      </c>
      <c r="F403" s="1">
        <v>0</v>
      </c>
      <c r="G403" s="2">
        <f t="shared" si="8"/>
        <v>2063.81574</v>
      </c>
      <c r="H403" s="2">
        <f t="shared" si="9"/>
        <v>0.13000000000010914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93670.59</v>
      </c>
      <c r="D405" s="1">
        <f>'PR-RAS'!E410</f>
        <v>0</v>
      </c>
      <c r="E405" s="1">
        <v>0</v>
      </c>
      <c r="F405" s="1">
        <v>0</v>
      </c>
      <c r="G405" s="2">
        <f t="shared" si="8"/>
        <v>37842.918360000003</v>
      </c>
      <c r="H405" s="2">
        <f t="shared" si="9"/>
        <v>0.41000000000349246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1498964.73</v>
      </c>
      <c r="D407" s="1">
        <f>'PR-RAS'!E412</f>
        <v>1813548.08</v>
      </c>
      <c r="E407" s="1">
        <v>0</v>
      </c>
      <c r="F407" s="1">
        <v>0</v>
      </c>
      <c r="G407" s="2">
        <f t="shared" si="8"/>
        <v>2081180.7213400004</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1527621.9600000002</v>
      </c>
      <c r="D408" s="1">
        <f>'PR-RAS'!E413</f>
        <v>1844909.9599999997</v>
      </c>
      <c r="E408" s="1">
        <v>0</v>
      </c>
      <c r="F408" s="1">
        <v>0</v>
      </c>
      <c r="G408" s="2">
        <f t="shared" si="8"/>
        <v>2123498.84516</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28657.230000000214</v>
      </c>
      <c r="D410" s="1">
        <f>'PR-RAS'!E415</f>
        <v>31361.879999999655</v>
      </c>
      <c r="E410" s="1">
        <v>0</v>
      </c>
      <c r="F410" s="1">
        <v>0</v>
      </c>
      <c r="G410" s="2">
        <f t="shared" si="8"/>
        <v>37374.824909999807</v>
      </c>
      <c r="H410" s="2">
        <f t="shared" si="9"/>
        <v>0.35000000055879354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23751.430000000008</v>
      </c>
      <c r="D411" s="1">
        <f>'PR-RAS'!E416</f>
        <v>9266.99</v>
      </c>
      <c r="E411" s="1">
        <v>0</v>
      </c>
      <c r="F411" s="1">
        <v>0</v>
      </c>
      <c r="G411" s="2">
        <f t="shared" si="8"/>
        <v>17337.018100000001</v>
      </c>
      <c r="H411" s="2">
        <f t="shared" si="9"/>
        <v>0.44000000000778527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845.91</v>
      </c>
      <c r="D413" s="1">
        <f>'PR-RAS'!E418</f>
        <v>1873.19</v>
      </c>
      <c r="E413" s="1">
        <v>0</v>
      </c>
      <c r="F413" s="1">
        <v>0</v>
      </c>
      <c r="G413" s="2">
        <f t="shared" si="8"/>
        <v>1892.0234799999998</v>
      </c>
      <c r="H413" s="2">
        <f t="shared" si="9"/>
        <v>0.2800000000000864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1498964.73</v>
      </c>
      <c r="D633" s="1">
        <f>'PR-RAS'!E639</f>
        <v>1813548.08</v>
      </c>
      <c r="E633" s="1">
        <v>0</v>
      </c>
      <c r="F633" s="1">
        <v>0</v>
      </c>
      <c r="G633" s="2">
        <f t="shared" si="10"/>
        <v>3239670.4824800002</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1527621.9600000002</v>
      </c>
      <c r="D634" s="1">
        <f>'PR-RAS'!E640</f>
        <v>1844909.9599999997</v>
      </c>
      <c r="E634" s="1">
        <v>0</v>
      </c>
      <c r="F634" s="1">
        <v>0</v>
      </c>
      <c r="G634" s="2">
        <f t="shared" si="10"/>
        <v>3302640.7100399998</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28657.230000000214</v>
      </c>
      <c r="D636" s="1">
        <f>'PR-RAS'!E642</f>
        <v>31361.879999999655</v>
      </c>
      <c r="E636" s="1">
        <v>0</v>
      </c>
      <c r="F636" s="1">
        <v>0</v>
      </c>
      <c r="G636" s="2">
        <f t="shared" si="10"/>
        <v>58026.928649999696</v>
      </c>
      <c r="H636" s="2">
        <f t="shared" si="11"/>
        <v>0.35000000055879354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23751.430000000008</v>
      </c>
      <c r="D637" s="1">
        <f>'PR-RAS'!E643</f>
        <v>9266.99</v>
      </c>
      <c r="E637" s="1">
        <v>0</v>
      </c>
      <c r="F637" s="1">
        <v>0</v>
      </c>
      <c r="G637" s="2">
        <f t="shared" si="10"/>
        <v>26893.520760000003</v>
      </c>
      <c r="H637" s="2">
        <f t="shared" si="11"/>
        <v>0.44000000000778527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4905.8000000002066</v>
      </c>
      <c r="D640" s="1">
        <f>'PR-RAS'!E646</f>
        <v>22094.889999999657</v>
      </c>
      <c r="E640" s="1">
        <v>0</v>
      </c>
      <c r="F640" s="1">
        <v>0</v>
      </c>
      <c r="G640" s="2">
        <f t="shared" si="10"/>
        <v>31372.075619999694</v>
      </c>
      <c r="H640" s="2">
        <f t="shared" si="11"/>
        <v>0.31000000013591489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140524.9</v>
      </c>
      <c r="D641" s="1">
        <f>'PR-RAS'!E647</f>
        <v>164320.59</v>
      </c>
      <c r="E641" s="1">
        <v>0</v>
      </c>
      <c r="F641" s="1">
        <v>0</v>
      </c>
      <c r="G641" s="2">
        <f t="shared" si="10"/>
        <v>300266.29119999998</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29335.95</v>
      </c>
      <c r="D642" s="1">
        <f>'PR-RAS'!E649</f>
        <v>16270.12</v>
      </c>
      <c r="E642" s="1">
        <v>0</v>
      </c>
      <c r="F642" s="1">
        <v>0</v>
      </c>
      <c r="G642" s="2">
        <f t="shared" si="10"/>
        <v>39662.637790000001</v>
      </c>
      <c r="H642" s="2">
        <f t="shared" si="11"/>
        <v>0.17000000000007276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322086.24</v>
      </c>
      <c r="D643" s="1">
        <f>'PR-RAS'!E650</f>
        <v>333857.96999999997</v>
      </c>
      <c r="E643" s="1">
        <v>0</v>
      </c>
      <c r="F643" s="1">
        <v>0</v>
      </c>
      <c r="G643" s="2">
        <f t="shared" si="10"/>
        <v>635452.99956000003</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341669.03</v>
      </c>
      <c r="D644" s="1">
        <f>'PR-RAS'!E651</f>
        <v>337253.56</v>
      </c>
      <c r="E644" s="1">
        <v>0</v>
      </c>
      <c r="F644" s="1">
        <v>0</v>
      </c>
      <c r="G644" s="2">
        <f t="shared" si="10"/>
        <v>653401.26445000002</v>
      </c>
      <c r="H644" s="2">
        <f t="shared" si="11"/>
        <v>0.47000000003026798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9753.1599999999744</v>
      </c>
      <c r="D645" s="1">
        <f>'PR-RAS'!E652</f>
        <v>12874.52999999997</v>
      </c>
      <c r="E645" s="1">
        <v>0</v>
      </c>
      <c r="F645" s="1">
        <v>0</v>
      </c>
      <c r="G645" s="2">
        <f t="shared" si="10"/>
        <v>22863.429679999947</v>
      </c>
      <c r="H645" s="2">
        <f t="shared" si="11"/>
        <v>0.63000000000465661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90</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90</v>
      </c>
      <c r="E649" s="1">
        <v>0</v>
      </c>
      <c r="F649" s="1">
        <v>0</v>
      </c>
      <c r="G649" s="2">
        <f t="shared" si="10"/>
        <v>174.96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350</v>
      </c>
      <c r="D656" s="1">
        <f>'PR-RAS'!E663</f>
        <v>0</v>
      </c>
      <c r="E656" s="1">
        <v>0</v>
      </c>
      <c r="F656" s="1">
        <v>0</v>
      </c>
      <c r="G656" s="2">
        <f t="shared" si="10"/>
        <v>229.25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1326495.22</v>
      </c>
      <c r="D668" s="1">
        <f>'PR-RAS'!E675</f>
        <v>1586505.57</v>
      </c>
      <c r="E668" s="1">
        <v>0</v>
      </c>
      <c r="F668" s="1">
        <v>0</v>
      </c>
      <c r="G668" s="2">
        <f t="shared" si="10"/>
        <v>3001170.7421200005</v>
      </c>
      <c r="H668" s="2">
        <f t="shared" si="11"/>
        <v>0.64999999990686774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17.25</v>
      </c>
      <c r="D670" s="1">
        <f>'PR-RAS'!E677</f>
        <v>2140</v>
      </c>
      <c r="E670" s="1">
        <v>0</v>
      </c>
      <c r="F670" s="1">
        <v>0</v>
      </c>
      <c r="G670" s="2">
        <f t="shared" si="10"/>
        <v>2874.8602500000002</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0.04</v>
      </c>
      <c r="E695" s="1">
        <v>0</v>
      </c>
      <c r="F695" s="1">
        <v>0</v>
      </c>
      <c r="G695" s="2">
        <f t="shared" si="10"/>
        <v>5.552E-2</v>
      </c>
      <c r="H695" s="2">
        <f t="shared" si="11"/>
        <v>0.04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1632.75</v>
      </c>
      <c r="D703" s="1">
        <f>'PR-RAS'!E710</f>
        <v>2101.67</v>
      </c>
      <c r="E703" s="1">
        <v>0</v>
      </c>
      <c r="F703" s="1">
        <v>0</v>
      </c>
      <c r="G703" s="2">
        <f t="shared" si="10"/>
        <v>4096.9351799999995</v>
      </c>
      <c r="H703" s="2">
        <f t="shared" si="11"/>
        <v>0.57999999999992724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3788.72</v>
      </c>
      <c r="E709" s="1">
        <v>0</v>
      </c>
      <c r="F709" s="1">
        <v>0</v>
      </c>
      <c r="G709" s="2">
        <f t="shared" si="10"/>
        <v>5364.8275199999998</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3630.33</v>
      </c>
      <c r="D710" s="1">
        <f>'PR-RAS'!E717</f>
        <v>1324.32</v>
      </c>
      <c r="E710" s="1">
        <v>0</v>
      </c>
      <c r="F710" s="1">
        <v>0</v>
      </c>
      <c r="G710" s="2">
        <f t="shared" si="10"/>
        <v>4451.7897299999995</v>
      </c>
      <c r="H710" s="2">
        <f t="shared" si="11"/>
        <v>0.64999999999986358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20020.38</v>
      </c>
      <c r="D711" s="1">
        <f>'PR-RAS'!E718</f>
        <v>21771.07</v>
      </c>
      <c r="E711" s="1">
        <v>0</v>
      </c>
      <c r="F711" s="1">
        <v>0</v>
      </c>
      <c r="G711" s="2">
        <f t="shared" si="10"/>
        <v>45129.389199999998</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45.79</v>
      </c>
      <c r="D713" s="1">
        <f>'PR-RAS'!E720</f>
        <v>262.16000000000003</v>
      </c>
      <c r="E713" s="1">
        <v>0</v>
      </c>
      <c r="F713" s="1">
        <v>0</v>
      </c>
      <c r="G713" s="2">
        <f t="shared" si="10"/>
        <v>405.91831999999999</v>
      </c>
      <c r="H713" s="2">
        <f t="shared" si="11"/>
        <v>0.37000000000002586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63024.25</v>
      </c>
      <c r="D821" s="1">
        <f>'PR-RAS'!E828</f>
        <v>66614.17</v>
      </c>
      <c r="E821" s="1">
        <v>0</v>
      </c>
      <c r="F821" s="1">
        <v>0</v>
      </c>
      <c r="G821" s="2">
        <f t="shared" si="18"/>
        <v>160927.1238</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1498964.73</v>
      </c>
      <c r="I16" s="170">
        <f>'PR-RAS'!E6</f>
        <v>1808548.08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1522488.09</v>
      </c>
      <c r="I17" s="170">
        <f>'PR-RAS'!E151</f>
        <v>1841190.3199999998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4905.8000000002066</v>
      </c>
      <c r="I19" s="171">
        <f>'PR-RAS'!E646</f>
        <v>22094.889999999657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4" zoomScaleNormal="100" workbookViewId="0">
      <selection activeCell="E91" sqref="E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1498964.73</v>
      </c>
      <c r="E6" s="51">
        <f>E7+E44+E50+E82+E106+E124+E133+E139</f>
        <v>1808548.08</v>
      </c>
      <c r="F6" s="52">
        <f t="shared" ref="F6:F131" si="0">IF(D6&lt;&gt;0,IF(E6/D6&gt;=100,"&gt;&gt;100",E6/D6*100),"-")</f>
        <v>120.65314438719317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1326862.47</v>
      </c>
      <c r="E50" s="51">
        <f>E51+E54+E59+E62+E65+E68+E71+E74+E77</f>
        <v>1588645.57</v>
      </c>
      <c r="F50" s="52">
        <f t="shared" si="0"/>
        <v>119.72948258910361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350</v>
      </c>
      <c r="E59" s="51">
        <f t="shared" si="12"/>
        <v>0</v>
      </c>
      <c r="F59" s="52">
        <f t="shared" si="0"/>
        <v>0</v>
      </c>
    </row>
    <row r="60" spans="1:6" ht="24" x14ac:dyDescent="0.2">
      <c r="A60" s="53">
        <v>6331</v>
      </c>
      <c r="B60" s="86" t="s">
        <v>166</v>
      </c>
      <c r="C60" s="50" t="s">
        <v>167</v>
      </c>
      <c r="D60" s="242">
        <v>350</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1326512.47</v>
      </c>
      <c r="E68" s="51">
        <f t="shared" si="15"/>
        <v>1588645.57</v>
      </c>
      <c r="F68" s="52">
        <f t="shared" si="0"/>
        <v>119.7610731846343</v>
      </c>
    </row>
    <row r="69" spans="1:6" ht="12.75" customHeight="1" x14ac:dyDescent="0.2">
      <c r="A69" s="53" t="s">
        <v>184</v>
      </c>
      <c r="B69" s="85" t="s">
        <v>185</v>
      </c>
      <c r="C69" s="50" t="s">
        <v>184</v>
      </c>
      <c r="D69" s="242">
        <v>1326495.22</v>
      </c>
      <c r="E69" s="242">
        <v>1586505.57</v>
      </c>
      <c r="F69" s="52">
        <f t="shared" si="0"/>
        <v>119.60130319956977</v>
      </c>
    </row>
    <row r="70" spans="1:6" ht="24" x14ac:dyDescent="0.2">
      <c r="A70" s="53" t="s">
        <v>186</v>
      </c>
      <c r="B70" s="85" t="s">
        <v>187</v>
      </c>
      <c r="C70" s="50" t="s">
        <v>186</v>
      </c>
      <c r="D70" s="242">
        <v>17.25</v>
      </c>
      <c r="E70" s="242">
        <v>2140</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200.1</v>
      </c>
      <c r="F82" s="52" t="str">
        <f t="shared" si="0"/>
        <v>-</v>
      </c>
    </row>
    <row r="83" spans="1:6" ht="12.75" customHeight="1" x14ac:dyDescent="0.2">
      <c r="A83" s="53">
        <v>641</v>
      </c>
      <c r="B83" s="85" t="s">
        <v>212</v>
      </c>
      <c r="C83" s="50" t="s">
        <v>213</v>
      </c>
      <c r="D83" s="51">
        <f t="shared" ref="D83:E83" si="20">SUM(D84:D90)</f>
        <v>0</v>
      </c>
      <c r="E83" s="51">
        <f t="shared" si="20"/>
        <v>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0.04</v>
      </c>
      <c r="F90" s="52" t="str">
        <f t="shared" si="0"/>
        <v>-</v>
      </c>
    </row>
    <row r="91" spans="1:6" ht="12.75" customHeight="1" x14ac:dyDescent="0.2">
      <c r="A91" s="53">
        <v>642</v>
      </c>
      <c r="B91" s="85" t="s">
        <v>228</v>
      </c>
      <c r="C91" s="50" t="s">
        <v>229</v>
      </c>
      <c r="D91" s="51">
        <f t="shared" ref="D91:E91" si="21">SUM(D92:D97)</f>
        <v>0</v>
      </c>
      <c r="E91" s="51">
        <f t="shared" si="21"/>
        <v>200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200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1632.75</v>
      </c>
      <c r="E106" s="51">
        <f t="shared" si="23"/>
        <v>2101.67</v>
      </c>
      <c r="F106" s="52">
        <f t="shared" si="0"/>
        <v>128.71964477109174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1632.75</v>
      </c>
      <c r="E112" s="51">
        <f t="shared" si="25"/>
        <v>2101.67</v>
      </c>
      <c r="F112" s="52">
        <f t="shared" si="0"/>
        <v>128.71964477109174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1632.75</v>
      </c>
      <c r="E117" s="242">
        <v>2101.67</v>
      </c>
      <c r="F117" s="52">
        <f t="shared" si="0"/>
        <v>128.71964477109174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1216.26</v>
      </c>
      <c r="E124" s="51">
        <f t="shared" si="27"/>
        <v>804</v>
      </c>
      <c r="F124" s="52">
        <f t="shared" si="0"/>
        <v>66.104286912337827</v>
      </c>
    </row>
    <row r="125" spans="1:6" ht="12.75" customHeight="1" x14ac:dyDescent="0.2">
      <c r="A125" s="53">
        <v>661</v>
      </c>
      <c r="B125" s="86" t="s">
        <v>296</v>
      </c>
      <c r="C125" s="50" t="s">
        <v>297</v>
      </c>
      <c r="D125" s="51">
        <f t="shared" ref="D125:E125" si="28">SUM(D126:D127)</f>
        <v>1073.28</v>
      </c>
      <c r="E125" s="51">
        <f t="shared" si="28"/>
        <v>654</v>
      </c>
      <c r="F125" s="52">
        <f t="shared" si="0"/>
        <v>60.934704830053668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1073.28</v>
      </c>
      <c r="E127" s="242">
        <v>654</v>
      </c>
      <c r="F127" s="52">
        <f t="shared" si="0"/>
        <v>60.934704830053668</v>
      </c>
    </row>
    <row r="128" spans="1:6" ht="24" x14ac:dyDescent="0.2">
      <c r="A128" s="53">
        <v>663</v>
      </c>
      <c r="B128" s="231" t="s">
        <v>302</v>
      </c>
      <c r="C128" s="50" t="s">
        <v>303</v>
      </c>
      <c r="D128" s="51">
        <f t="shared" ref="D128:E128" si="29">SUM(D129:D132)</f>
        <v>142.97999999999999</v>
      </c>
      <c r="E128" s="51">
        <f t="shared" si="29"/>
        <v>150</v>
      </c>
      <c r="F128" s="52">
        <f t="shared" si="0"/>
        <v>104.90977759127151</v>
      </c>
    </row>
    <row r="129" spans="1:6" ht="12.75" customHeight="1" x14ac:dyDescent="0.2">
      <c r="A129" s="53">
        <v>6631</v>
      </c>
      <c r="B129" s="86" t="s">
        <v>304</v>
      </c>
      <c r="C129" s="50" t="s">
        <v>305</v>
      </c>
      <c r="D129" s="242">
        <v>142.97999999999999</v>
      </c>
      <c r="E129" s="242">
        <v>150</v>
      </c>
      <c r="F129" s="52">
        <f t="shared" si="0"/>
        <v>104.90977759127151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169253.25</v>
      </c>
      <c r="E133" s="51">
        <f t="shared" si="30"/>
        <v>216796.74</v>
      </c>
      <c r="F133" s="52">
        <f t="shared" ref="F133:F223" si="31">IF(D133&lt;&gt;0,IF(E133/D133&gt;=100,"&gt;&gt;100",E133/D133*100),"-")</f>
        <v>128.09014893362459</v>
      </c>
    </row>
    <row r="134" spans="1:6" ht="24" x14ac:dyDescent="0.2">
      <c r="A134" s="53">
        <v>671</v>
      </c>
      <c r="B134" s="232" t="s">
        <v>314</v>
      </c>
      <c r="C134" s="50" t="s">
        <v>315</v>
      </c>
      <c r="D134" s="51">
        <f t="shared" ref="D134:E134" si="32">SUM(D135:D137)</f>
        <v>169253.25</v>
      </c>
      <c r="E134" s="51">
        <f t="shared" si="32"/>
        <v>216796.74</v>
      </c>
      <c r="F134" s="52">
        <f t="shared" si="31"/>
        <v>128.09014893362459</v>
      </c>
    </row>
    <row r="135" spans="1:6" ht="12.75" customHeight="1" x14ac:dyDescent="0.2">
      <c r="A135" s="53">
        <v>6711</v>
      </c>
      <c r="B135" s="85" t="s">
        <v>316</v>
      </c>
      <c r="C135" s="50" t="s">
        <v>317</v>
      </c>
      <c r="D135" s="242">
        <v>168003.25</v>
      </c>
      <c r="E135" s="242">
        <v>216796.74</v>
      </c>
      <c r="F135" s="52">
        <f t="shared" si="31"/>
        <v>129.04318220034435</v>
      </c>
    </row>
    <row r="136" spans="1:6" ht="24" x14ac:dyDescent="0.2">
      <c r="A136" s="53">
        <v>6712</v>
      </c>
      <c r="B136" s="232" t="s">
        <v>318</v>
      </c>
      <c r="C136" s="50" t="s">
        <v>319</v>
      </c>
      <c r="D136" s="242">
        <v>1250</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1522488.09</v>
      </c>
      <c r="E151" s="51">
        <f t="shared" si="35"/>
        <v>1841190.3199999998</v>
      </c>
      <c r="F151" s="52">
        <f t="shared" si="31"/>
        <v>120.93298674014585</v>
      </c>
    </row>
    <row r="152" spans="1:6" ht="12.75" customHeight="1" x14ac:dyDescent="0.2">
      <c r="A152" s="53">
        <v>31</v>
      </c>
      <c r="B152" s="85" t="s">
        <v>349</v>
      </c>
      <c r="C152" s="50" t="s">
        <v>35</v>
      </c>
      <c r="D152" s="51">
        <f t="shared" ref="D152:E152" si="36">D153+D158+D159</f>
        <v>1243877.24</v>
      </c>
      <c r="E152" s="51">
        <f t="shared" si="36"/>
        <v>1519651.22</v>
      </c>
      <c r="F152" s="52">
        <f t="shared" si="31"/>
        <v>122.17051418996942</v>
      </c>
    </row>
    <row r="153" spans="1:6" ht="12.75" customHeight="1" x14ac:dyDescent="0.2">
      <c r="A153" s="53">
        <v>311</v>
      </c>
      <c r="B153" s="85" t="s">
        <v>350</v>
      </c>
      <c r="C153" s="50" t="s">
        <v>351</v>
      </c>
      <c r="D153" s="51">
        <f t="shared" ref="D153:E153" si="37">SUM(D154:D157)</f>
        <v>1023704.11</v>
      </c>
      <c r="E153" s="51">
        <f t="shared" si="37"/>
        <v>1269214.49</v>
      </c>
      <c r="F153" s="52">
        <f t="shared" si="31"/>
        <v>123.98255292732976</v>
      </c>
    </row>
    <row r="154" spans="1:6" ht="12.75" customHeight="1" x14ac:dyDescent="0.2">
      <c r="A154" s="53">
        <v>3111</v>
      </c>
      <c r="B154" s="85" t="s">
        <v>352</v>
      </c>
      <c r="C154" s="50" t="s">
        <v>353</v>
      </c>
      <c r="D154" s="242">
        <v>1009013.96</v>
      </c>
      <c r="E154" s="242">
        <v>1255446.53</v>
      </c>
      <c r="F154" s="52">
        <f t="shared" si="31"/>
        <v>124.42310808068504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6682.91</v>
      </c>
      <c r="E156" s="242">
        <v>4439.75</v>
      </c>
      <c r="F156" s="52">
        <f t="shared" si="31"/>
        <v>66.43438262672997</v>
      </c>
    </row>
    <row r="157" spans="1:6" ht="12.75" customHeight="1" x14ac:dyDescent="0.2">
      <c r="A157" s="53">
        <v>3114</v>
      </c>
      <c r="B157" s="85" t="s">
        <v>358</v>
      </c>
      <c r="C157" s="50" t="s">
        <v>359</v>
      </c>
      <c r="D157" s="242">
        <v>8007.24</v>
      </c>
      <c r="E157" s="242">
        <v>9328.2099999999991</v>
      </c>
      <c r="F157" s="52">
        <f t="shared" si="31"/>
        <v>116.49719503849016</v>
      </c>
    </row>
    <row r="158" spans="1:6" ht="12.75" customHeight="1" x14ac:dyDescent="0.2">
      <c r="A158" s="53">
        <v>312</v>
      </c>
      <c r="B158" s="85" t="s">
        <v>360</v>
      </c>
      <c r="C158" s="50" t="s">
        <v>361</v>
      </c>
      <c r="D158" s="242">
        <v>50106.96</v>
      </c>
      <c r="E158" s="242">
        <v>40643.42</v>
      </c>
      <c r="F158" s="52">
        <f t="shared" si="31"/>
        <v>81.113322380763066</v>
      </c>
    </row>
    <row r="159" spans="1:6" ht="12.75" customHeight="1" x14ac:dyDescent="0.2">
      <c r="A159" s="53">
        <v>313</v>
      </c>
      <c r="B159" s="85" t="s">
        <v>362</v>
      </c>
      <c r="C159" s="50" t="s">
        <v>363</v>
      </c>
      <c r="D159" s="51">
        <f t="shared" ref="D159:E159" si="38">SUM(D160:D162)</f>
        <v>170066.17</v>
      </c>
      <c r="E159" s="51">
        <f t="shared" si="38"/>
        <v>209793.31</v>
      </c>
      <c r="F159" s="52">
        <f t="shared" si="31"/>
        <v>123.35981341850643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170066.17</v>
      </c>
      <c r="E161" s="242">
        <v>209793.31</v>
      </c>
      <c r="F161" s="52">
        <f t="shared" si="31"/>
        <v>123.35981341850643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213849.04</v>
      </c>
      <c r="E163" s="51">
        <f t="shared" si="39"/>
        <v>253235.08999999997</v>
      </c>
      <c r="F163" s="52">
        <f t="shared" si="31"/>
        <v>118.41768847781593</v>
      </c>
    </row>
    <row r="164" spans="1:6" ht="12.75" customHeight="1" x14ac:dyDescent="0.2">
      <c r="A164" s="53">
        <v>321</v>
      </c>
      <c r="B164" s="85" t="s">
        <v>371</v>
      </c>
      <c r="C164" s="50" t="s">
        <v>372</v>
      </c>
      <c r="D164" s="51">
        <f t="shared" ref="D164:E164" si="40">SUM(D165:D168)</f>
        <v>27606.57</v>
      </c>
      <c r="E164" s="51">
        <f t="shared" si="40"/>
        <v>28021.85</v>
      </c>
      <c r="F164" s="52">
        <f t="shared" si="31"/>
        <v>101.50427959721182</v>
      </c>
    </row>
    <row r="165" spans="1:6" ht="12.75" customHeight="1" x14ac:dyDescent="0.2">
      <c r="A165" s="53">
        <v>3211</v>
      </c>
      <c r="B165" s="85" t="s">
        <v>373</v>
      </c>
      <c r="C165" s="50" t="s">
        <v>374</v>
      </c>
      <c r="D165" s="242">
        <v>4930.3</v>
      </c>
      <c r="E165" s="242">
        <v>4096.99</v>
      </c>
      <c r="F165" s="52">
        <f t="shared" si="31"/>
        <v>83.0981887511916</v>
      </c>
    </row>
    <row r="166" spans="1:6" ht="12.75" customHeight="1" x14ac:dyDescent="0.2">
      <c r="A166" s="53">
        <v>3212</v>
      </c>
      <c r="B166" s="85" t="s">
        <v>375</v>
      </c>
      <c r="C166" s="50" t="s">
        <v>376</v>
      </c>
      <c r="D166" s="242">
        <v>22389.29</v>
      </c>
      <c r="E166" s="242">
        <v>23894.86</v>
      </c>
      <c r="F166" s="52">
        <f t="shared" si="31"/>
        <v>106.72450979910484</v>
      </c>
    </row>
    <row r="167" spans="1:6" ht="12.75" customHeight="1" x14ac:dyDescent="0.2">
      <c r="A167" s="53">
        <v>3213</v>
      </c>
      <c r="B167" s="85" t="s">
        <v>377</v>
      </c>
      <c r="C167" s="50" t="s">
        <v>378</v>
      </c>
      <c r="D167" s="242">
        <v>0</v>
      </c>
      <c r="E167" s="242">
        <v>30</v>
      </c>
      <c r="F167" s="52" t="str">
        <f t="shared" si="31"/>
        <v>-</v>
      </c>
    </row>
    <row r="168" spans="1:6" ht="12.75" customHeight="1" x14ac:dyDescent="0.2">
      <c r="A168" s="53">
        <v>3214</v>
      </c>
      <c r="B168" s="85" t="s">
        <v>379</v>
      </c>
      <c r="C168" s="50" t="s">
        <v>380</v>
      </c>
      <c r="D168" s="242">
        <v>286.98</v>
      </c>
      <c r="E168" s="242">
        <v>0</v>
      </c>
      <c r="F168" s="52">
        <f t="shared" si="31"/>
        <v>0</v>
      </c>
    </row>
    <row r="169" spans="1:6" ht="12.75" customHeight="1" x14ac:dyDescent="0.2">
      <c r="A169" s="53">
        <v>322</v>
      </c>
      <c r="B169" s="85" t="s">
        <v>381</v>
      </c>
      <c r="C169" s="50" t="s">
        <v>382</v>
      </c>
      <c r="D169" s="51">
        <f t="shared" ref="D169:E169" si="41">SUM(D170:D176)</f>
        <v>116068.30000000002</v>
      </c>
      <c r="E169" s="51">
        <f t="shared" si="41"/>
        <v>125143.15999999999</v>
      </c>
      <c r="F169" s="52">
        <f t="shared" si="31"/>
        <v>107.81855166311558</v>
      </c>
    </row>
    <row r="170" spans="1:6" ht="12.75" customHeight="1" x14ac:dyDescent="0.2">
      <c r="A170" s="53">
        <v>3221</v>
      </c>
      <c r="B170" s="85" t="s">
        <v>383</v>
      </c>
      <c r="C170" s="50" t="s">
        <v>384</v>
      </c>
      <c r="D170" s="242">
        <v>10238.49</v>
      </c>
      <c r="E170" s="242">
        <v>10077.01</v>
      </c>
      <c r="F170" s="52">
        <f t="shared" si="31"/>
        <v>98.422814301718319</v>
      </c>
    </row>
    <row r="171" spans="1:6" ht="12.75" customHeight="1" x14ac:dyDescent="0.2">
      <c r="A171" s="53">
        <v>3222</v>
      </c>
      <c r="B171" s="85" t="s">
        <v>385</v>
      </c>
      <c r="C171" s="50" t="s">
        <v>386</v>
      </c>
      <c r="D171" s="242">
        <v>78728.070000000007</v>
      </c>
      <c r="E171" s="242">
        <v>83796.009999999995</v>
      </c>
      <c r="F171" s="52">
        <f t="shared" si="31"/>
        <v>106.43727199206077</v>
      </c>
    </row>
    <row r="172" spans="1:6" ht="12.75" customHeight="1" x14ac:dyDescent="0.2">
      <c r="A172" s="53">
        <v>3223</v>
      </c>
      <c r="B172" s="85" t="s">
        <v>387</v>
      </c>
      <c r="C172" s="50" t="s">
        <v>388</v>
      </c>
      <c r="D172" s="242">
        <v>25392.94</v>
      </c>
      <c r="E172" s="242">
        <v>23299.4</v>
      </c>
      <c r="F172" s="52">
        <f t="shared" si="31"/>
        <v>91.755424933071964</v>
      </c>
    </row>
    <row r="173" spans="1:6" ht="12.75" customHeight="1" x14ac:dyDescent="0.2">
      <c r="A173" s="53">
        <v>3224</v>
      </c>
      <c r="B173" s="85" t="s">
        <v>389</v>
      </c>
      <c r="C173" s="50" t="s">
        <v>390</v>
      </c>
      <c r="D173" s="242">
        <v>1186.24</v>
      </c>
      <c r="E173" s="242">
        <v>948.1</v>
      </c>
      <c r="F173" s="52">
        <f t="shared" si="31"/>
        <v>79.924804424062586</v>
      </c>
    </row>
    <row r="174" spans="1:6" ht="12.75" customHeight="1" x14ac:dyDescent="0.2">
      <c r="A174" s="53">
        <v>3225</v>
      </c>
      <c r="B174" s="85" t="s">
        <v>391</v>
      </c>
      <c r="C174" s="50" t="s">
        <v>392</v>
      </c>
      <c r="D174" s="242">
        <v>522.55999999999995</v>
      </c>
      <c r="E174" s="242">
        <v>7022.64</v>
      </c>
      <c r="F174" s="52">
        <f t="shared" si="31"/>
        <v>1343.8916105327619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65062.46</v>
      </c>
      <c r="E177" s="51">
        <f t="shared" si="42"/>
        <v>93900.5</v>
      </c>
      <c r="F177" s="52">
        <f t="shared" si="31"/>
        <v>144.32362379166113</v>
      </c>
    </row>
    <row r="178" spans="1:6" ht="12.75" customHeight="1" x14ac:dyDescent="0.2">
      <c r="A178" s="53">
        <v>3231</v>
      </c>
      <c r="B178" s="85" t="s">
        <v>399</v>
      </c>
      <c r="C178" s="50" t="s">
        <v>400</v>
      </c>
      <c r="D178" s="242">
        <v>30141.599999999999</v>
      </c>
      <c r="E178" s="242">
        <v>28858.54</v>
      </c>
      <c r="F178" s="52">
        <f t="shared" si="31"/>
        <v>95.743225309870752</v>
      </c>
    </row>
    <row r="179" spans="1:6" ht="12.75" customHeight="1" x14ac:dyDescent="0.2">
      <c r="A179" s="53">
        <v>3232</v>
      </c>
      <c r="B179" s="85" t="s">
        <v>401</v>
      </c>
      <c r="C179" s="50" t="s">
        <v>402</v>
      </c>
      <c r="D179" s="242">
        <v>13257.65</v>
      </c>
      <c r="E179" s="242">
        <v>33012.33</v>
      </c>
      <c r="F179" s="52">
        <f t="shared" si="31"/>
        <v>249.00589470984679</v>
      </c>
    </row>
    <row r="180" spans="1:6" ht="12.75" customHeight="1" x14ac:dyDescent="0.2">
      <c r="A180" s="53">
        <v>3233</v>
      </c>
      <c r="B180" s="85" t="s">
        <v>403</v>
      </c>
      <c r="C180" s="50" t="s">
        <v>404</v>
      </c>
      <c r="D180" s="242">
        <v>0</v>
      </c>
      <c r="E180" s="242">
        <v>486.45</v>
      </c>
      <c r="F180" s="52" t="str">
        <f t="shared" si="31"/>
        <v>-</v>
      </c>
    </row>
    <row r="181" spans="1:6" ht="12.75" customHeight="1" x14ac:dyDescent="0.2">
      <c r="A181" s="53">
        <v>3234</v>
      </c>
      <c r="B181" s="85" t="s">
        <v>405</v>
      </c>
      <c r="C181" s="50" t="s">
        <v>406</v>
      </c>
      <c r="D181" s="242">
        <v>8192.75</v>
      </c>
      <c r="E181" s="242">
        <v>6091.47</v>
      </c>
      <c r="F181" s="52">
        <f t="shared" si="31"/>
        <v>74.351957523420097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242.25</v>
      </c>
      <c r="E183" s="242">
        <v>262.16000000000003</v>
      </c>
      <c r="F183" s="52">
        <f t="shared" si="31"/>
        <v>108.21878224974202</v>
      </c>
    </row>
    <row r="184" spans="1:6" ht="12.75" customHeight="1" x14ac:dyDescent="0.2">
      <c r="A184" s="53">
        <v>3237</v>
      </c>
      <c r="B184" s="85" t="s">
        <v>411</v>
      </c>
      <c r="C184" s="50" t="s">
        <v>412</v>
      </c>
      <c r="D184" s="242">
        <v>2645.9</v>
      </c>
      <c r="E184" s="242">
        <v>13031.31</v>
      </c>
      <c r="F184" s="52">
        <f t="shared" si="31"/>
        <v>492.50954306663141</v>
      </c>
    </row>
    <row r="185" spans="1:6" ht="12.75" customHeight="1" x14ac:dyDescent="0.2">
      <c r="A185" s="53">
        <v>3238</v>
      </c>
      <c r="B185" s="85" t="s">
        <v>413</v>
      </c>
      <c r="C185" s="50" t="s">
        <v>414</v>
      </c>
      <c r="D185" s="242">
        <v>6219.57</v>
      </c>
      <c r="E185" s="242">
        <v>7716.55</v>
      </c>
      <c r="F185" s="52">
        <f t="shared" si="31"/>
        <v>124.0688664972016</v>
      </c>
    </row>
    <row r="186" spans="1:6" ht="12.75" customHeight="1" x14ac:dyDescent="0.2">
      <c r="A186" s="53">
        <v>3239</v>
      </c>
      <c r="B186" s="85" t="s">
        <v>415</v>
      </c>
      <c r="C186" s="50" t="s">
        <v>416</v>
      </c>
      <c r="D186" s="242">
        <v>4362.74</v>
      </c>
      <c r="E186" s="242">
        <v>4441.6899999999996</v>
      </c>
      <c r="F186" s="52">
        <f t="shared" si="31"/>
        <v>101.8096425640767</v>
      </c>
    </row>
    <row r="187" spans="1:6" ht="12.75" customHeight="1" x14ac:dyDescent="0.2">
      <c r="A187" s="53">
        <v>324</v>
      </c>
      <c r="B187" s="85" t="s">
        <v>417</v>
      </c>
      <c r="C187" s="50" t="s">
        <v>418</v>
      </c>
      <c r="D187" s="242">
        <v>570.27</v>
      </c>
      <c r="E187" s="242">
        <v>488</v>
      </c>
      <c r="F187" s="52">
        <f t="shared" si="31"/>
        <v>85.57350027180108</v>
      </c>
    </row>
    <row r="188" spans="1:6" ht="12.75" customHeight="1" x14ac:dyDescent="0.2">
      <c r="A188" s="53">
        <v>329</v>
      </c>
      <c r="B188" s="85" t="s">
        <v>419</v>
      </c>
      <c r="C188" s="50" t="s">
        <v>420</v>
      </c>
      <c r="D188" s="51">
        <f t="shared" ref="D188:E188" si="43">SUM(D189:D195)</f>
        <v>4541.4400000000005</v>
      </c>
      <c r="E188" s="51">
        <f t="shared" si="43"/>
        <v>5681.58</v>
      </c>
      <c r="F188" s="52">
        <f t="shared" si="31"/>
        <v>125.10525295941375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582.74</v>
      </c>
      <c r="E190" s="242">
        <v>427.98</v>
      </c>
      <c r="F190" s="52">
        <f t="shared" si="31"/>
        <v>73.44270171946323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513.09</v>
      </c>
      <c r="F192" s="52">
        <f t="shared" si="31"/>
        <v>314.60543258323628</v>
      </c>
    </row>
    <row r="193" spans="1:6" ht="12.75" customHeight="1" x14ac:dyDescent="0.2">
      <c r="A193" s="53">
        <v>3295</v>
      </c>
      <c r="B193" s="85" t="s">
        <v>429</v>
      </c>
      <c r="C193" s="50" t="s">
        <v>430</v>
      </c>
      <c r="D193" s="242">
        <v>2488.86</v>
      </c>
      <c r="E193" s="242">
        <v>3217.43</v>
      </c>
      <c r="F193" s="52">
        <f t="shared" si="31"/>
        <v>129.27324156441099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1306.75</v>
      </c>
      <c r="E195" s="242">
        <v>1523.08</v>
      </c>
      <c r="F195" s="52">
        <f t="shared" si="31"/>
        <v>116.5548115553855</v>
      </c>
    </row>
    <row r="196" spans="1:6" ht="12.75" customHeight="1" x14ac:dyDescent="0.2">
      <c r="A196" s="53">
        <v>34</v>
      </c>
      <c r="B196" s="232" t="s">
        <v>435</v>
      </c>
      <c r="C196" s="50" t="s">
        <v>436</v>
      </c>
      <c r="D196" s="51">
        <f t="shared" ref="D196:E196" si="44">D197+D202+D210</f>
        <v>455.79</v>
      </c>
      <c r="E196" s="51">
        <f t="shared" si="44"/>
        <v>404.17</v>
      </c>
      <c r="F196" s="52">
        <f t="shared" si="31"/>
        <v>88.674608920774915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455.79</v>
      </c>
      <c r="E210" s="51">
        <f t="shared" si="47"/>
        <v>404.17</v>
      </c>
      <c r="F210" s="52">
        <f t="shared" si="31"/>
        <v>88.674608920774915</v>
      </c>
    </row>
    <row r="211" spans="1:6" ht="12.75" customHeight="1" x14ac:dyDescent="0.2">
      <c r="A211" s="53">
        <v>3431</v>
      </c>
      <c r="B211" s="232" t="s">
        <v>465</v>
      </c>
      <c r="C211" s="50" t="s">
        <v>466</v>
      </c>
      <c r="D211" s="242">
        <v>455.79</v>
      </c>
      <c r="E211" s="242">
        <v>404.17</v>
      </c>
      <c r="F211" s="52">
        <f t="shared" si="31"/>
        <v>88.674608920774915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63024.25</v>
      </c>
      <c r="E252" s="51">
        <f t="shared" si="63"/>
        <v>66614.17</v>
      </c>
      <c r="F252" s="52">
        <f t="shared" ref="F252:F258" si="64">IF(D252&lt;&gt;0,IF(E252/D252&gt;=100,"&gt;&gt;100",E252/D252*100),"-")</f>
        <v>105.69609317048597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63024.25</v>
      </c>
      <c r="E259" s="51">
        <f t="shared" si="66"/>
        <v>66614.17</v>
      </c>
      <c r="F259" s="52">
        <f t="shared" ref="F259:F262" si="67">IF(D259&lt;&gt;0,IF(E259/D259&gt;=100,"&gt;&gt;100",E259/D259*100),"-")</f>
        <v>105.69609317048597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63024.25</v>
      </c>
      <c r="E261" s="242">
        <v>66614.17</v>
      </c>
      <c r="F261" s="52">
        <f t="shared" si="67"/>
        <v>105.69609317048597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1281.77</v>
      </c>
      <c r="E263" s="51">
        <f t="shared" si="68"/>
        <v>1285.67</v>
      </c>
      <c r="F263" s="52">
        <f t="shared" ref="F263:F267" si="69">IF(D263&lt;&gt;0,IF(E263/D263&gt;=100,"&gt;&gt;100",E263/D263*100),"-")</f>
        <v>100.3042667561263</v>
      </c>
    </row>
    <row r="264" spans="1:6" ht="12.75" customHeight="1" x14ac:dyDescent="0.2">
      <c r="A264" s="53">
        <v>381</v>
      </c>
      <c r="B264" s="85" t="s">
        <v>567</v>
      </c>
      <c r="C264" s="50" t="s">
        <v>568</v>
      </c>
      <c r="D264" s="51">
        <f t="shared" ref="D264:E264" si="70">SUM(D265:D267)</f>
        <v>1281.77</v>
      </c>
      <c r="E264" s="51">
        <f t="shared" si="70"/>
        <v>1285.67</v>
      </c>
      <c r="F264" s="52">
        <f t="shared" si="69"/>
        <v>100.3042667561263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1281.77</v>
      </c>
      <c r="E266" s="242">
        <v>1285.67</v>
      </c>
      <c r="F266" s="52">
        <f t="shared" si="69"/>
        <v>100.3042667561263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1522488.09</v>
      </c>
      <c r="E289" s="51">
        <f t="shared" si="79"/>
        <v>1841190.3199999998</v>
      </c>
      <c r="F289" s="52">
        <f t="shared" si="76"/>
        <v>120.93298674014585</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23523.360000000102</v>
      </c>
      <c r="E291" s="51">
        <f>IF(E289&gt;=E6,E289-E6,0)</f>
        <v>32642.239999999758</v>
      </c>
      <c r="F291" s="52">
        <f t="shared" si="76"/>
        <v>138.76521041211635</v>
      </c>
    </row>
    <row r="292" spans="1:6" ht="12.75" customHeight="1" x14ac:dyDescent="0.2">
      <c r="A292" s="53">
        <v>92211</v>
      </c>
      <c r="B292" s="85" t="s">
        <v>623</v>
      </c>
      <c r="C292" s="50" t="s">
        <v>624</v>
      </c>
      <c r="D292" s="242">
        <v>117422.02</v>
      </c>
      <c r="E292" s="242">
        <v>9266.99</v>
      </c>
      <c r="F292" s="52">
        <f t="shared" si="76"/>
        <v>7.8920376263327778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845.91</v>
      </c>
      <c r="E294" s="242">
        <v>1873.19</v>
      </c>
      <c r="F294" s="52">
        <f t="shared" si="76"/>
        <v>221.44081521674886</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5000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5000</v>
      </c>
      <c r="F299" s="52" t="str">
        <f t="shared" si="81"/>
        <v>-</v>
      </c>
    </row>
    <row r="300" spans="1:6" ht="24" x14ac:dyDescent="0.2">
      <c r="A300" s="53">
        <v>711</v>
      </c>
      <c r="B300" s="85" t="s">
        <v>638</v>
      </c>
      <c r="C300" s="50" t="s">
        <v>639</v>
      </c>
      <c r="D300" s="51">
        <f t="shared" ref="D300:E300" si="83">SUM(D301:D303)</f>
        <v>0</v>
      </c>
      <c r="E300" s="51">
        <f t="shared" si="83"/>
        <v>5000</v>
      </c>
      <c r="F300" s="52" t="str">
        <f t="shared" si="81"/>
        <v>-</v>
      </c>
    </row>
    <row r="301" spans="1:6" ht="12.75" customHeight="1" x14ac:dyDescent="0.2">
      <c r="A301" s="53">
        <v>7111</v>
      </c>
      <c r="B301" s="85" t="s">
        <v>640</v>
      </c>
      <c r="C301" s="50" t="s">
        <v>641</v>
      </c>
      <c r="D301" s="242">
        <v>0</v>
      </c>
      <c r="E301" s="242">
        <v>5000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5133.87</v>
      </c>
      <c r="E350" s="51">
        <f t="shared" si="95"/>
        <v>3719.6400000000003</v>
      </c>
      <c r="F350" s="52">
        <f t="shared" si="81"/>
        <v>72.452944854466523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3883.87</v>
      </c>
      <c r="E363" s="51">
        <f t="shared" si="99"/>
        <v>3719.6400000000003</v>
      </c>
      <c r="F363" s="52">
        <f t="shared" si="81"/>
        <v>95.771485657346929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1844.05</v>
      </c>
      <c r="E369" s="51">
        <f t="shared" si="101"/>
        <v>3677.88</v>
      </c>
      <c r="F369" s="52">
        <f t="shared" si="81"/>
        <v>199.44578509259512</v>
      </c>
    </row>
    <row r="370" spans="1:6" ht="12.75" customHeight="1" x14ac:dyDescent="0.2">
      <c r="A370" s="53">
        <v>4221</v>
      </c>
      <c r="B370" s="85" t="s">
        <v>674</v>
      </c>
      <c r="C370" s="50" t="s">
        <v>766</v>
      </c>
      <c r="D370" s="242">
        <v>0</v>
      </c>
      <c r="E370" s="242">
        <v>1286</v>
      </c>
      <c r="F370" s="52" t="str">
        <f t="shared" si="81"/>
        <v>-</v>
      </c>
    </row>
    <row r="371" spans="1:6" ht="12.75" customHeight="1" x14ac:dyDescent="0.2">
      <c r="A371" s="53">
        <v>4222</v>
      </c>
      <c r="B371" s="85" t="s">
        <v>767</v>
      </c>
      <c r="C371" s="50" t="s">
        <v>768</v>
      </c>
      <c r="D371" s="242">
        <v>922.8</v>
      </c>
      <c r="E371" s="242">
        <v>0</v>
      </c>
      <c r="F371" s="52">
        <f t="shared" si="81"/>
        <v>0</v>
      </c>
    </row>
    <row r="372" spans="1:6" ht="12.75" customHeight="1" x14ac:dyDescent="0.2">
      <c r="A372" s="53">
        <v>4223</v>
      </c>
      <c r="B372" s="85" t="s">
        <v>678</v>
      </c>
      <c r="C372" s="50" t="s">
        <v>769</v>
      </c>
      <c r="D372" s="242">
        <v>0</v>
      </c>
      <c r="E372" s="242">
        <v>2140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921.25</v>
      </c>
      <c r="E376" s="242">
        <v>251.88</v>
      </c>
      <c r="F376" s="52">
        <f t="shared" si="81"/>
        <v>27.341112618724562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2039.82</v>
      </c>
      <c r="E383" s="51">
        <f t="shared" si="103"/>
        <v>41.76</v>
      </c>
      <c r="F383" s="52">
        <f t="shared" si="81"/>
        <v>2.0472394623054972</v>
      </c>
    </row>
    <row r="384" spans="1:6" ht="12.75" customHeight="1" x14ac:dyDescent="0.2">
      <c r="A384" s="53">
        <v>4241</v>
      </c>
      <c r="B384" s="85" t="s">
        <v>783</v>
      </c>
      <c r="C384" s="50" t="s">
        <v>784</v>
      </c>
      <c r="D384" s="242">
        <v>2039.82</v>
      </c>
      <c r="E384" s="242">
        <v>41.76</v>
      </c>
      <c r="F384" s="52">
        <f t="shared" si="81"/>
        <v>2.0472394623054972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1250</v>
      </c>
      <c r="E402" s="51">
        <f t="shared" si="109"/>
        <v>0</v>
      </c>
      <c r="F402" s="52">
        <f t="shared" si="81"/>
        <v>0</v>
      </c>
    </row>
    <row r="403" spans="1:6" ht="12.75" customHeight="1" x14ac:dyDescent="0.2">
      <c r="A403" s="53">
        <v>451</v>
      </c>
      <c r="B403" s="85" t="s">
        <v>811</v>
      </c>
      <c r="C403" s="50" t="s">
        <v>812</v>
      </c>
      <c r="D403" s="242">
        <v>1250</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1280.3599999999997</v>
      </c>
      <c r="F407" s="52" t="str">
        <f t="shared" si="81"/>
        <v>-</v>
      </c>
    </row>
    <row r="408" spans="1:6" ht="12.75" customHeight="1" x14ac:dyDescent="0.2">
      <c r="A408" s="53" t="s">
        <v>608</v>
      </c>
      <c r="B408" s="85" t="s">
        <v>821</v>
      </c>
      <c r="C408" s="50" t="s">
        <v>822</v>
      </c>
      <c r="D408" s="51">
        <f t="shared" ref="D408:E408" si="111">IF(D350&gt;=D298,D350-D298,0)</f>
        <v>5133.87</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93670.59</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1498964.73</v>
      </c>
      <c r="E412" s="51">
        <f>E6+E298</f>
        <v>1813548.08</v>
      </c>
      <c r="F412" s="52">
        <f t="shared" si="81"/>
        <v>120.98670793941896</v>
      </c>
    </row>
    <row r="413" spans="1:6" ht="12.75" customHeight="1" x14ac:dyDescent="0.2">
      <c r="A413" s="53" t="s">
        <v>608</v>
      </c>
      <c r="B413" s="85" t="s">
        <v>831</v>
      </c>
      <c r="C413" s="50" t="s">
        <v>832</v>
      </c>
      <c r="D413" s="51">
        <f t="shared" ref="D413:E413" si="112">D289+D350</f>
        <v>1527621.9600000002</v>
      </c>
      <c r="E413" s="51">
        <f t="shared" si="112"/>
        <v>1844909.9599999997</v>
      </c>
      <c r="F413" s="52">
        <f t="shared" si="81"/>
        <v>120.7700601528404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28657.230000000214</v>
      </c>
      <c r="E415" s="51">
        <f t="shared" si="114"/>
        <v>31361.879999999655</v>
      </c>
      <c r="F415" s="52">
        <f t="shared" si="81"/>
        <v>109.43793241705295</v>
      </c>
    </row>
    <row r="416" spans="1:6" ht="12.75" customHeight="1" x14ac:dyDescent="0.2">
      <c r="A416" s="60" t="s">
        <v>837</v>
      </c>
      <c r="B416" s="232" t="s">
        <v>838</v>
      </c>
      <c r="C416" s="61" t="s">
        <v>839</v>
      </c>
      <c r="D416" s="51">
        <f t="shared" ref="D416:E416" si="115">IF(D292-D293+D409-D410&gt;=0,D292-D293+D409-D410,0)</f>
        <v>23751.430000000008</v>
      </c>
      <c r="E416" s="51">
        <f t="shared" si="115"/>
        <v>9266.99</v>
      </c>
      <c r="F416" s="52">
        <f t="shared" si="81"/>
        <v>39.016556055782729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845.91</v>
      </c>
      <c r="E418" s="62">
        <f t="shared" si="117"/>
        <v>1873.19</v>
      </c>
      <c r="F418" s="57">
        <f t="shared" si="81"/>
        <v>221.44081521674886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1498964.73</v>
      </c>
      <c r="E639" s="51">
        <f t="shared" si="180"/>
        <v>1813548.08</v>
      </c>
      <c r="F639" s="52">
        <f t="shared" si="119"/>
        <v>120.98670793941896</v>
      </c>
    </row>
    <row r="640" spans="1:6" ht="12.75" customHeight="1" x14ac:dyDescent="0.2">
      <c r="A640" s="53" t="s">
        <v>608</v>
      </c>
      <c r="B640" s="85" t="s">
        <v>1277</v>
      </c>
      <c r="C640" s="50" t="s">
        <v>1278</v>
      </c>
      <c r="D640" s="51">
        <f t="shared" ref="D640:E640" si="181">D413+D528</f>
        <v>1527621.9600000002</v>
      </c>
      <c r="E640" s="51">
        <f t="shared" si="181"/>
        <v>1844909.9599999997</v>
      </c>
      <c r="F640" s="52">
        <f t="shared" si="119"/>
        <v>120.7700601528404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28657.230000000214</v>
      </c>
      <c r="E642" s="51">
        <f t="shared" si="183"/>
        <v>31361.879999999655</v>
      </c>
      <c r="F642" s="52">
        <f t="shared" si="119"/>
        <v>109.43793241705295</v>
      </c>
    </row>
    <row r="643" spans="1:6" ht="24" x14ac:dyDescent="0.2">
      <c r="A643" s="60" t="s">
        <v>1283</v>
      </c>
      <c r="B643" s="85" t="s">
        <v>1284</v>
      </c>
      <c r="C643" s="61" t="s">
        <v>1283</v>
      </c>
      <c r="D643" s="51">
        <f t="shared" ref="D643:E643" si="184">IF(D416-D417+D637-D638&gt;=0,D416-D417+D637-D638,0)</f>
        <v>23751.430000000008</v>
      </c>
      <c r="E643" s="51">
        <f t="shared" si="184"/>
        <v>9266.99</v>
      </c>
      <c r="F643" s="52">
        <f t="shared" si="119"/>
        <v>39.016556055782729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4905.8000000002066</v>
      </c>
      <c r="E646" s="51">
        <f t="shared" si="187"/>
        <v>22094.889999999657</v>
      </c>
      <c r="F646" s="52">
        <f t="shared" si="119"/>
        <v>450.38301602182571</v>
      </c>
    </row>
    <row r="647" spans="1:6" ht="24" x14ac:dyDescent="0.2">
      <c r="A647" s="55" t="s">
        <v>1291</v>
      </c>
      <c r="B647" s="233" t="s">
        <v>1292</v>
      </c>
      <c r="C647" s="56" t="s">
        <v>1291</v>
      </c>
      <c r="D647" s="243">
        <v>140524.9</v>
      </c>
      <c r="E647" s="243">
        <v>164320.59</v>
      </c>
      <c r="F647" s="57">
        <f t="shared" si="119"/>
        <v>116.93343314956994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29335.95</v>
      </c>
      <c r="E649" s="242">
        <v>16270.12</v>
      </c>
      <c r="F649" s="52">
        <f t="shared" ref="F649:F724" si="188">IF(D649&lt;&gt;0,IF(E649/D649&gt;=100,"&gt;&gt;100",E649/D649*100),"-")</f>
        <v>55.461370775447868</v>
      </c>
    </row>
    <row r="650" spans="1:6" ht="12.75" customHeight="1" x14ac:dyDescent="0.2">
      <c r="A650" s="53" t="s">
        <v>1296</v>
      </c>
      <c r="B650" s="85" t="s">
        <v>1297</v>
      </c>
      <c r="C650" s="50" t="s">
        <v>1296</v>
      </c>
      <c r="D650" s="242">
        <v>322086.24</v>
      </c>
      <c r="E650" s="242">
        <v>333857.96999999997</v>
      </c>
      <c r="F650" s="52">
        <f t="shared" si="188"/>
        <v>103.65483790925063</v>
      </c>
    </row>
    <row r="651" spans="1:6" ht="12.75" customHeight="1" x14ac:dyDescent="0.2">
      <c r="A651" s="53" t="s">
        <v>1298</v>
      </c>
      <c r="B651" s="85" t="s">
        <v>1299</v>
      </c>
      <c r="C651" s="50" t="s">
        <v>1298</v>
      </c>
      <c r="D651" s="242">
        <v>341669.03</v>
      </c>
      <c r="E651" s="242">
        <v>337253.56</v>
      </c>
      <c r="F651" s="52">
        <f t="shared" si="188"/>
        <v>98.707676256171055</v>
      </c>
    </row>
    <row r="652" spans="1:6" ht="24" x14ac:dyDescent="0.2">
      <c r="A652" s="53">
        <v>11</v>
      </c>
      <c r="B652" s="85" t="s">
        <v>1300</v>
      </c>
      <c r="C652" s="50" t="s">
        <v>1301</v>
      </c>
      <c r="D652" s="51">
        <f t="shared" ref="D652:E652" si="189">+D649+D650-D651</f>
        <v>9753.1599999999744</v>
      </c>
      <c r="E652" s="51">
        <f t="shared" si="189"/>
        <v>12874.52999999997</v>
      </c>
      <c r="F652" s="52">
        <f t="shared" si="188"/>
        <v>132.00367880768903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90</v>
      </c>
      <c r="E654" s="262">
        <v>90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90</v>
      </c>
      <c r="E656" s="262">
        <v>90</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350</v>
      </c>
      <c r="E663" s="242">
        <v>0</v>
      </c>
      <c r="F663" s="52">
        <f t="shared" si="188"/>
        <v>0</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1326495.22</v>
      </c>
      <c r="E675" s="242">
        <v>1586505.57</v>
      </c>
      <c r="F675" s="52">
        <f t="shared" si="188"/>
        <v>119.60130319956977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17.25</v>
      </c>
      <c r="E677" s="242">
        <v>2140</v>
      </c>
      <c r="F677" s="52" t="str">
        <f t="shared" si="188"/>
        <v>&gt;&gt;100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0.04</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1632.75</v>
      </c>
      <c r="E710" s="242">
        <v>2101.67</v>
      </c>
      <c r="F710" s="52">
        <f t="shared" si="188"/>
        <v>128.71964477109174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3788.72</v>
      </c>
      <c r="F716" s="52" t="str">
        <f t="shared" si="188"/>
        <v>-</v>
      </c>
    </row>
    <row r="717" spans="1:6" ht="12.75" customHeight="1" x14ac:dyDescent="0.2">
      <c r="A717" s="53">
        <v>31215</v>
      </c>
      <c r="B717" s="85" t="s">
        <v>1413</v>
      </c>
      <c r="C717" s="50" t="s">
        <v>1414</v>
      </c>
      <c r="D717" s="242">
        <v>3630.33</v>
      </c>
      <c r="E717" s="242">
        <v>1324.32</v>
      </c>
      <c r="F717" s="52">
        <f t="shared" si="188"/>
        <v>36.479328325524122</v>
      </c>
    </row>
    <row r="718" spans="1:6" ht="12.75" customHeight="1" x14ac:dyDescent="0.2">
      <c r="A718" s="53">
        <v>32121</v>
      </c>
      <c r="B718" s="85" t="s">
        <v>1415</v>
      </c>
      <c r="C718" s="50" t="s">
        <v>1416</v>
      </c>
      <c r="D718" s="242">
        <v>20020.38</v>
      </c>
      <c r="E718" s="242">
        <v>21771.07</v>
      </c>
      <c r="F718" s="52">
        <f t="shared" si="188"/>
        <v>108.74453931443857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45.79</v>
      </c>
      <c r="E720" s="242">
        <v>262.16000000000003</v>
      </c>
      <c r="F720" s="52">
        <f t="shared" si="188"/>
        <v>572.52675256606244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63024.25</v>
      </c>
      <c r="E828" s="242">
        <v>66614.17</v>
      </c>
      <c r="F828" s="52">
        <f t="shared" si="190"/>
        <v>105.69609317048597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12382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2024-10-04T11:16:57Z</dcterms:modified>
</cp:coreProperties>
</file>