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71" i="1"/>
  <c r="D69" i="1"/>
  <c r="D67" i="1"/>
  <c r="D65" i="1"/>
  <c r="D63" i="1"/>
  <c r="D61" i="1"/>
  <c r="D59" i="1"/>
  <c r="D56" i="1"/>
  <c r="D53" i="1"/>
  <c r="D51" i="1"/>
  <c r="D49" i="1"/>
  <c r="D47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4" i="1" s="1"/>
</calcChain>
</file>

<file path=xl/sharedStrings.xml><?xml version="1.0" encoding="utf-8"?>
<sst xmlns="http://schemas.openxmlformats.org/spreadsheetml/2006/main" count="226" uniqueCount="111">
  <si>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</si>
  <si>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</si>
  <si>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</si>
  <si>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</si>
  <si>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</si>
  <si>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</si>
  <si>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</si>
  <si>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</si>
  <si>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</si>
  <si>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01.05.2024 Do 31.05.2024</t>
  </si>
  <si>
    <t>METKOVIĆ D.O.O.VODOOPSKRBA</t>
  </si>
  <si>
    <t>98244558721</t>
  </si>
  <si>
    <t>METKOVIĆ</t>
  </si>
  <si>
    <t>KOMUNALNE USLUGE</t>
  </si>
  <si>
    <t>OŠ DON MIHOVILA PAVLINOVIĆA</t>
  </si>
  <si>
    <t>Ukupno:</t>
  </si>
  <si>
    <t>ČAZMATRANS-PROMET D.O.O.</t>
  </si>
  <si>
    <t>96107776452</t>
  </si>
  <si>
    <t>ČAZMA</t>
  </si>
  <si>
    <t>USLUGE TELEFONA ,POŠTE I PRIJEVOZA</t>
  </si>
  <si>
    <t>EKOPLAST-METKOVIĆ</t>
  </si>
  <si>
    <t>91129977810</t>
  </si>
  <si>
    <t>UREDSKI MATERIJAL I OSTALI MATERIJALNI RASHODI</t>
  </si>
  <si>
    <t>FINA ZAGREB</t>
  </si>
  <si>
    <t>85821130368</t>
  </si>
  <si>
    <t>ZAGREB</t>
  </si>
  <si>
    <t>RAČUNALNE USLUGE</t>
  </si>
  <si>
    <t>PRVČA POLJOPRIVREDNA ZADRUGA</t>
  </si>
  <si>
    <t>84838910109</t>
  </si>
  <si>
    <t>NOVA GRADIŠKA</t>
  </si>
  <si>
    <t>UREĐAJI ,STROJEVI I OPREMAZA OSTALE NAMJENE</t>
  </si>
  <si>
    <t>ZAGREBINSPEKT-DOO ZA KONTREOLU I INŽINJERING</t>
  </si>
  <si>
    <t>82752153530</t>
  </si>
  <si>
    <t>OSTALE USLUGE</t>
  </si>
  <si>
    <t>STANDARD TECHNOLOGY, VL. ANTE MARTINAC</t>
  </si>
  <si>
    <t>81845894689</t>
  </si>
  <si>
    <t>DANAK d.o.o.</t>
  </si>
  <si>
    <t>79761817811</t>
  </si>
  <si>
    <t>NAKNADE TROŠKOVA OSOBAMA IZVAN RADNOG ODNOSA</t>
  </si>
  <si>
    <t>APPLICON TOURS D.O.O. putnička agencija za trgovinu, turizam i usluge</t>
  </si>
  <si>
    <t>71222607758</t>
  </si>
  <si>
    <t>Dubrovnik</t>
  </si>
  <si>
    <t>DIVNA-D.O.O. PULA</t>
  </si>
  <si>
    <t>67080200094</t>
  </si>
  <si>
    <t>PULA</t>
  </si>
  <si>
    <t>NARODNE NOVINE DD-DUBROVNIK</t>
  </si>
  <si>
    <t>64546066176</t>
  </si>
  <si>
    <t>ZAGREB-VELEPRODAJA DUBROVNIK</t>
  </si>
  <si>
    <t>KORČULA PROMET</t>
  </si>
  <si>
    <t>57933695992</t>
  </si>
  <si>
    <t>Korčula</t>
  </si>
  <si>
    <t>ČISTOĆA METKOVIĆ</t>
  </si>
  <si>
    <t>53973515423</t>
  </si>
  <si>
    <t>OTP BANKA</t>
  </si>
  <si>
    <t>52508873833</t>
  </si>
  <si>
    <t>SPLIT</t>
  </si>
  <si>
    <t>INTELEKTUALNE I OSOBNE USLUGE</t>
  </si>
  <si>
    <t>DOKUMENT IT DOO</t>
  </si>
  <si>
    <t>45392055435</t>
  </si>
  <si>
    <t>VINDIJA PREHR.INDUSTRIJA DD</t>
  </si>
  <si>
    <t>44138062462</t>
  </si>
  <si>
    <t>VARAŽDIN</t>
  </si>
  <si>
    <t>MATERIJAL I SIROVINE</t>
  </si>
  <si>
    <t>AB GRAFIKA, TISKARSKI OBRT</t>
  </si>
  <si>
    <t>43231256893</t>
  </si>
  <si>
    <t>DUBROVNIK 20000</t>
  </si>
  <si>
    <t>USLUGE PROMIDŽBE I INFORMIRANJA</t>
  </si>
  <si>
    <t>DRŽAVNI PRORAČUN RH</t>
  </si>
  <si>
    <t>3333</t>
  </si>
  <si>
    <t>PRISTOJBE I NAKNADE</t>
  </si>
  <si>
    <t>PETICA -TRGOVINA NA MALO</t>
  </si>
  <si>
    <t>26621941050</t>
  </si>
  <si>
    <t>MATERIJAL I DIJELOVI ZA TEKUĆE I INVESTICIJSKO ODRŽAVANJE</t>
  </si>
  <si>
    <t>ARIVA -OBRT VL.F.DEDIOL</t>
  </si>
  <si>
    <t>19010103758</t>
  </si>
  <si>
    <t>DUBROVNIK</t>
  </si>
  <si>
    <t>KONE d.o.o.</t>
  </si>
  <si>
    <t>15526597734</t>
  </si>
  <si>
    <t>USLUGE TEKUĆEG I INVESTICIJSKOG ODRŽAVANJA</t>
  </si>
  <si>
    <t>LIBUSOFT CICOM D.O.O.</t>
  </si>
  <si>
    <t>14506572540</t>
  </si>
  <si>
    <t>MAKRO-MIKRO D.O.O.</t>
  </si>
  <si>
    <t>08564317085</t>
  </si>
  <si>
    <t>SITNI INVENTAR I AUTO GUME</t>
  </si>
  <si>
    <t>NIDA GRUPA METKOVIĆ</t>
  </si>
  <si>
    <t>04608159082</t>
  </si>
  <si>
    <t>TOMMY d.o.o. SPLIT</t>
  </si>
  <si>
    <t>00278260010</t>
  </si>
  <si>
    <t>Nema Konta Na Odabranoj Razini</t>
  </si>
  <si>
    <t>AP SPLIT D.O.O.</t>
  </si>
  <si>
    <t>-</t>
  </si>
  <si>
    <t>HP-HRVATSKA POŠTA D.D.</t>
  </si>
  <si>
    <t>NARONA IMPEX D.O.O.</t>
  </si>
  <si>
    <t>T...COM HT-HRV.TELEKOMUNIKACIJE</t>
  </si>
  <si>
    <t>HEP OPSKRBA D.O.O.</t>
  </si>
  <si>
    <t/>
  </si>
  <si>
    <t>ENERGIJA</t>
  </si>
  <si>
    <t>POMORSKI SERVIS-LUKA PLOČE DOO</t>
  </si>
  <si>
    <t>PLOČE</t>
  </si>
  <si>
    <t>SLUŽBENA PUTOVANJA</t>
  </si>
  <si>
    <t>Sveukupno:</t>
  </si>
  <si>
    <t>PLAĆE ZA REDOVAN RAD-COP</t>
  </si>
  <si>
    <t>PLAĆE ZA PREKOVREMENI RAD-COP</t>
  </si>
  <si>
    <t>PLAĆE ZA POSEBNE UVETE RAD-COP</t>
  </si>
  <si>
    <t>DOPRINOSI ZA OBVEZNO ZDRAVSTVENO OSIGURANJE-COP</t>
  </si>
  <si>
    <t>PRIJEVOZ ZAPOSLENIKA-COP</t>
  </si>
  <si>
    <t>MATERIJALNA PRAVA-COP</t>
  </si>
  <si>
    <t>NAKNADA ZA NEZAPOŠLJAVANJE INVALIDA</t>
  </si>
  <si>
    <t>PLAĆA ZMS</t>
  </si>
  <si>
    <t>DOPRINOSI ZA OBVEZNO ZDRAVSTVENO OSIGURANJE-ZMS</t>
  </si>
  <si>
    <t>PRIJEVOZ ZAPOSLENIKA-ZMS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</si>
</sst>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8"/>
  <sheetViews>
    <sheetView tabSelected="1" topLeftCell="C77" zoomScaleNormal="100" workbookViewId="0">
      <selection activeCell="C83" sqref="A83:XFD8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358.73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358.73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2920.8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2920.8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97.5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97.5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1.66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251.88</v>
      </c>
      <c r="E15" s="10">
        <v>4227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251.88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25</v>
      </c>
      <c r="D17" s="18">
        <v>248.86</v>
      </c>
      <c r="E17" s="10">
        <v>3239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248.86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12</v>
      </c>
      <c r="D19" s="18">
        <v>331.81</v>
      </c>
      <c r="E19" s="10">
        <v>3238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331.81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488</v>
      </c>
      <c r="E21" s="10">
        <v>3241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488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125</v>
      </c>
      <c r="E23" s="10">
        <v>3231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125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232.45</v>
      </c>
      <c r="E25" s="10">
        <v>3221</v>
      </c>
      <c r="F25" s="9" t="s">
        <v>22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232.45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118.75</v>
      </c>
      <c r="E27" s="10">
        <v>3221</v>
      </c>
      <c r="F27" s="9" t="s">
        <v>22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118.75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350</v>
      </c>
      <c r="E29" s="10">
        <v>3231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350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12</v>
      </c>
      <c r="D31" s="18">
        <v>188.97</v>
      </c>
      <c r="E31" s="10">
        <v>3234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188.97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46.13</v>
      </c>
      <c r="E33" s="10">
        <v>3237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46.13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25</v>
      </c>
      <c r="D35" s="18">
        <v>189.23</v>
      </c>
      <c r="E35" s="10">
        <v>3238</v>
      </c>
      <c r="F35" s="9" t="s">
        <v>26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189.23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6575.49</v>
      </c>
      <c r="E37" s="10">
        <v>3222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6575.49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486.45</v>
      </c>
      <c r="E39" s="10">
        <v>3233</v>
      </c>
      <c r="F39" s="9" t="s">
        <v>66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486.45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25</v>
      </c>
      <c r="D41" s="18">
        <v>33.18</v>
      </c>
      <c r="E41" s="10">
        <v>3295</v>
      </c>
      <c r="F41" s="9" t="s">
        <v>69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33.18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12</v>
      </c>
      <c r="D43" s="18">
        <v>1071.56</v>
      </c>
      <c r="E43" s="10">
        <v>3221</v>
      </c>
      <c r="F43" s="9" t="s">
        <v>22</v>
      </c>
      <c r="G43" s="27" t="s">
        <v>14</v>
      </c>
    </row>
    <row r="44" spans="1:7" x14ac:dyDescent="0.25">
      <c r="A44" s="9"/>
      <c r="B44" s="14"/>
      <c r="C44" s="10"/>
      <c r="D44" s="18">
        <v>192.32</v>
      </c>
      <c r="E44" s="10">
        <v>3224</v>
      </c>
      <c r="F44" s="9" t="s">
        <v>72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SUM(D43:D44)</f>
        <v>1263.8799999999999</v>
      </c>
      <c r="E45" s="23"/>
      <c r="F45" s="25"/>
      <c r="G45" s="26"/>
    </row>
    <row r="46" spans="1:7" x14ac:dyDescent="0.25">
      <c r="A46" s="9" t="s">
        <v>73</v>
      </c>
      <c r="B46" s="14" t="s">
        <v>74</v>
      </c>
      <c r="C46" s="10" t="s">
        <v>75</v>
      </c>
      <c r="D46" s="18">
        <v>525</v>
      </c>
      <c r="E46" s="10">
        <v>3231</v>
      </c>
      <c r="F46" s="9" t="s">
        <v>19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525</v>
      </c>
      <c r="E47" s="23"/>
      <c r="F47" s="25"/>
      <c r="G47" s="26"/>
    </row>
    <row r="48" spans="1:7" x14ac:dyDescent="0.25">
      <c r="A48" s="9" t="s">
        <v>76</v>
      </c>
      <c r="B48" s="14" t="s">
        <v>77</v>
      </c>
      <c r="C48" s="10" t="s">
        <v>25</v>
      </c>
      <c r="D48" s="18">
        <v>50</v>
      </c>
      <c r="E48" s="10">
        <v>3232</v>
      </c>
      <c r="F48" s="9" t="s">
        <v>78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50</v>
      </c>
      <c r="E49" s="23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25</v>
      </c>
      <c r="D50" s="18">
        <v>34.69</v>
      </c>
      <c r="E50" s="10">
        <v>3238</v>
      </c>
      <c r="F50" s="9" t="s">
        <v>26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34.69</v>
      </c>
      <c r="E51" s="23"/>
      <c r="F51" s="25"/>
      <c r="G51" s="26"/>
    </row>
    <row r="52" spans="1:7" x14ac:dyDescent="0.25">
      <c r="A52" s="9" t="s">
        <v>81</v>
      </c>
      <c r="B52" s="14" t="s">
        <v>82</v>
      </c>
      <c r="C52" s="10" t="s">
        <v>25</v>
      </c>
      <c r="D52" s="18">
        <v>169</v>
      </c>
      <c r="E52" s="10">
        <v>3225</v>
      </c>
      <c r="F52" s="9" t="s">
        <v>83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169</v>
      </c>
      <c r="E53" s="23"/>
      <c r="F53" s="25"/>
      <c r="G53" s="26"/>
    </row>
    <row r="54" spans="1:7" x14ac:dyDescent="0.25">
      <c r="A54" s="9" t="s">
        <v>84</v>
      </c>
      <c r="B54" s="14" t="s">
        <v>85</v>
      </c>
      <c r="C54" s="10" t="s">
        <v>12</v>
      </c>
      <c r="D54" s="18">
        <v>21.7</v>
      </c>
      <c r="E54" s="10">
        <v>3221</v>
      </c>
      <c r="F54" s="9" t="s">
        <v>22</v>
      </c>
      <c r="G54" s="27" t="s">
        <v>14</v>
      </c>
    </row>
    <row r="55" spans="1:7" x14ac:dyDescent="0.25">
      <c r="A55" s="9"/>
      <c r="B55" s="14"/>
      <c r="C55" s="10"/>
      <c r="D55" s="18">
        <v>37.840000000000003</v>
      </c>
      <c r="E55" s="10">
        <v>3232</v>
      </c>
      <c r="F55" s="9" t="s">
        <v>78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59.540000000000006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55</v>
      </c>
      <c r="D57" s="18">
        <v>34.01</v>
      </c>
      <c r="E57" s="10">
        <v>3222</v>
      </c>
      <c r="F57" s="9" t="s">
        <v>62</v>
      </c>
      <c r="G57" s="27" t="s">
        <v>14</v>
      </c>
    </row>
    <row r="58" spans="1:7" x14ac:dyDescent="0.25">
      <c r="A58" s="9"/>
      <c r="B58" s="14"/>
      <c r="C58" s="10"/>
      <c r="D58" s="18">
        <v>1285.67</v>
      </c>
      <c r="E58" s="10">
        <v>3954</v>
      </c>
      <c r="F58" s="9" t="s">
        <v>88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SUM(D57:D58)</f>
        <v>1319.68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55</v>
      </c>
      <c r="D60" s="18">
        <v>243.92</v>
      </c>
      <c r="E60" s="10">
        <v>3238</v>
      </c>
      <c r="F60" s="9" t="s">
        <v>26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243.92</v>
      </c>
      <c r="E61" s="23"/>
      <c r="F61" s="25"/>
      <c r="G61" s="26"/>
    </row>
    <row r="62" spans="1:7" x14ac:dyDescent="0.25">
      <c r="A62" s="9" t="s">
        <v>91</v>
      </c>
      <c r="B62" s="14" t="s">
        <v>90</v>
      </c>
      <c r="C62" s="10" t="s">
        <v>75</v>
      </c>
      <c r="D62" s="18">
        <v>50.04</v>
      </c>
      <c r="E62" s="10">
        <v>3231</v>
      </c>
      <c r="F62" s="9" t="s">
        <v>19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50.04</v>
      </c>
      <c r="E63" s="23"/>
      <c r="F63" s="25"/>
      <c r="G63" s="26"/>
    </row>
    <row r="64" spans="1:7" x14ac:dyDescent="0.25">
      <c r="A64" s="9" t="s">
        <v>92</v>
      </c>
      <c r="B64" s="14" t="s">
        <v>90</v>
      </c>
      <c r="C64" s="10" t="s">
        <v>12</v>
      </c>
      <c r="D64" s="18">
        <v>5828.35</v>
      </c>
      <c r="E64" s="10">
        <v>3222</v>
      </c>
      <c r="F64" s="9" t="s">
        <v>62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5828.35</v>
      </c>
      <c r="E65" s="23"/>
      <c r="F65" s="25"/>
      <c r="G65" s="26"/>
    </row>
    <row r="66" spans="1:7" x14ac:dyDescent="0.25">
      <c r="A66" s="9" t="s">
        <v>93</v>
      </c>
      <c r="B66" s="14" t="s">
        <v>90</v>
      </c>
      <c r="C66" s="10" t="s">
        <v>25</v>
      </c>
      <c r="D66" s="18">
        <v>261.39999999999998</v>
      </c>
      <c r="E66" s="10">
        <v>3231</v>
      </c>
      <c r="F66" s="9" t="s">
        <v>19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261.39999999999998</v>
      </c>
      <c r="E67" s="23"/>
      <c r="F67" s="25"/>
      <c r="G67" s="26"/>
    </row>
    <row r="68" spans="1:7" x14ac:dyDescent="0.25">
      <c r="A68" s="9" t="s">
        <v>94</v>
      </c>
      <c r="B68" s="14" t="s">
        <v>95</v>
      </c>
      <c r="C68" s="10" t="s">
        <v>25</v>
      </c>
      <c r="D68" s="18">
        <v>488.81</v>
      </c>
      <c r="E68" s="10">
        <v>3223</v>
      </c>
      <c r="F68" s="9" t="s">
        <v>96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488.81</v>
      </c>
      <c r="E69" s="23"/>
      <c r="F69" s="25"/>
      <c r="G69" s="26"/>
    </row>
    <row r="70" spans="1:7" x14ac:dyDescent="0.25">
      <c r="A70" s="9" t="s">
        <v>97</v>
      </c>
      <c r="B70" s="14" t="s">
        <v>95</v>
      </c>
      <c r="C70" s="10" t="s">
        <v>98</v>
      </c>
      <c r="D70" s="18">
        <v>258.81</v>
      </c>
      <c r="E70" s="10">
        <v>3234</v>
      </c>
      <c r="F70" s="9" t="s">
        <v>13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258.81</v>
      </c>
      <c r="E71" s="23"/>
      <c r="F71" s="25"/>
      <c r="G71" s="26"/>
    </row>
    <row r="72" spans="1:7" x14ac:dyDescent="0.25">
      <c r="A72" s="9"/>
      <c r="B72" s="14"/>
      <c r="C72" s="10"/>
      <c r="D72" s="18">
        <v>143839.07</v>
      </c>
      <c r="E72" s="10">
        <v>3111</v>
      </c>
      <c r="F72" s="9" t="s">
        <v>101</v>
      </c>
      <c r="G72" s="27" t="s">
        <v>14</v>
      </c>
    </row>
    <row r="73" spans="1:7" x14ac:dyDescent="0.25">
      <c r="A73" s="9"/>
      <c r="B73" s="14"/>
      <c r="C73" s="10"/>
      <c r="D73" s="18">
        <v>686.34</v>
      </c>
      <c r="E73" s="10">
        <v>3113</v>
      </c>
      <c r="F73" s="9" t="s">
        <v>102</v>
      </c>
      <c r="G73" s="28" t="s">
        <v>14</v>
      </c>
    </row>
    <row r="74" spans="1:7" x14ac:dyDescent="0.25">
      <c r="A74" s="9"/>
      <c r="B74" s="14"/>
      <c r="C74" s="10"/>
      <c r="D74" s="18">
        <v>1402.47</v>
      </c>
      <c r="E74" s="10">
        <v>3114</v>
      </c>
      <c r="F74" s="9" t="s">
        <v>103</v>
      </c>
      <c r="G74" s="28" t="s">
        <v>14</v>
      </c>
    </row>
    <row r="75" spans="1:7" x14ac:dyDescent="0.25">
      <c r="A75" s="9"/>
      <c r="B75" s="14"/>
      <c r="C75" s="10"/>
      <c r="D75" s="18">
        <v>23670.13</v>
      </c>
      <c r="E75" s="10">
        <v>3132</v>
      </c>
      <c r="F75" s="9" t="s">
        <v>104</v>
      </c>
      <c r="G75" s="28" t="s">
        <v>14</v>
      </c>
    </row>
    <row r="76" spans="1:7" x14ac:dyDescent="0.25">
      <c r="A76" s="9"/>
      <c r="B76" s="14"/>
      <c r="C76" s="10"/>
      <c r="D76" s="18">
        <v>2537.5100000000002</v>
      </c>
      <c r="E76" s="10">
        <v>3121</v>
      </c>
      <c r="F76" s="9" t="s">
        <v>105</v>
      </c>
      <c r="G76" s="28" t="s">
        <v>14</v>
      </c>
    </row>
    <row r="77" spans="1:7" x14ac:dyDescent="0.25">
      <c r="A77" s="9"/>
      <c r="B77" s="14"/>
      <c r="C77" s="10"/>
      <c r="D77" s="18">
        <v>662.16</v>
      </c>
      <c r="E77" s="10">
        <v>3121</v>
      </c>
      <c r="F77" s="9" t="s">
        <v>106</v>
      </c>
      <c r="G77" s="28" t="s">
        <v>14</v>
      </c>
    </row>
    <row r="78" spans="1:7" x14ac:dyDescent="0.25">
      <c r="A78" s="9"/>
      <c r="B78" s="14"/>
      <c r="C78" s="10"/>
      <c r="D78" s="18">
        <v>445.61</v>
      </c>
      <c r="E78" s="10">
        <v>3295</v>
      </c>
      <c r="F78" s="9" t="s">
        <v>107</v>
      </c>
      <c r="G78" s="28" t="s">
        <v>14</v>
      </c>
    </row>
    <row r="79" spans="1:7" x14ac:dyDescent="0.25">
      <c r="A79" s="9"/>
      <c r="B79" s="14"/>
      <c r="C79" s="10"/>
      <c r="D79" s="18">
        <v>4872</v>
      </c>
      <c r="E79" s="10">
        <v>3111</v>
      </c>
      <c r="F79" s="9" t="s">
        <v>108</v>
      </c>
      <c r="G79" s="28" t="s">
        <v>14</v>
      </c>
    </row>
    <row r="80" spans="1:7" x14ac:dyDescent="0.25">
      <c r="A80" s="9"/>
      <c r="B80" s="14"/>
      <c r="C80" s="10"/>
      <c r="D80" s="18">
        <v>803.88</v>
      </c>
      <c r="E80" s="10">
        <v>3132</v>
      </c>
      <c r="F80" s="9" t="s">
        <v>109</v>
      </c>
      <c r="G80" s="28" t="s">
        <v>14</v>
      </c>
    </row>
    <row r="81" spans="1:7" x14ac:dyDescent="0.25">
      <c r="A81" s="9"/>
      <c r="B81" s="14"/>
      <c r="C81" s="10"/>
      <c r="D81" s="18">
        <v>287.14</v>
      </c>
      <c r="E81" s="10">
        <v>3121</v>
      </c>
      <c r="F81" s="9" t="s">
        <v>110</v>
      </c>
      <c r="G81" s="28" t="s">
        <v>14</v>
      </c>
    </row>
    <row r="82" spans="1:7" x14ac:dyDescent="0.25">
      <c r="A82" s="9"/>
      <c r="B82" s="14"/>
      <c r="C82" s="10"/>
      <c r="D82" s="18">
        <v>191.7</v>
      </c>
      <c r="E82" s="10">
        <v>3211</v>
      </c>
      <c r="F82" s="9" t="s">
        <v>99</v>
      </c>
      <c r="G82" s="28" t="s">
        <v>14</v>
      </c>
    </row>
    <row r="83" spans="1:7" ht="21" customHeight="1" thickBot="1" x14ac:dyDescent="0.3">
      <c r="A83" s="21" t="s">
        <v>15</v>
      </c>
      <c r="B83" s="22"/>
      <c r="C83" s="23"/>
      <c r="D83" s="24">
        <f>SUM(D72:D82)</f>
        <v>179398.01000000004</v>
      </c>
      <c r="E83" s="23"/>
      <c r="F83" s="25"/>
      <c r="G83" s="26"/>
    </row>
    <row r="84" spans="1:7" ht="15.75" thickBot="1" x14ac:dyDescent="0.3">
      <c r="A84" s="29" t="s">
        <v>100</v>
      </c>
      <c r="B84" s="30"/>
      <c r="C84" s="31"/>
      <c r="D84" s="32">
        <f>SUM(D8,D10,D12,D14,D16,D18,D20,D22,D24,D26,D28,D30,D32,D34,D36,D38,D40,D42,D45,D47,D49,D51,D53,D56,D59,D61,D63,D65,D67,D69,D71,D83)</f>
        <v>202996.02000000005</v>
      </c>
      <c r="E84" s="31"/>
      <c r="F84" s="33"/>
      <c r="G84" s="34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2024-06-14T09:58:48Z</dcterms:modified>
</cp:coreProperties>
</file>